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Сайт finoperator\Сайт с отдельным CSS-файлом\files\"/>
    </mc:Choice>
  </mc:AlternateContent>
  <xr:revisionPtr revIDLastSave="0" documentId="13_ncr:1_{F83D5032-9473-4001-A581-B4050576B698}" xr6:coauthVersionLast="45" xr6:coauthVersionMax="47" xr10:uidLastSave="{00000000-0000-0000-0000-000000000000}"/>
  <workbookProtection workbookAlgorithmName="SHA-512" workbookHashValue="gc6F19fUzUw4oJdxXRWIvfZnENYn3lwtQRzTK4iFrmtbUCt8t/SE9Psfph705K3JFjsLo+Xrhz9DIIGxtKFC5g==" workbookSaltValue="ZGGt65afhvs9aNVQHGpv+Q==" workbookSpinCount="100000" lockStructure="1"/>
  <bookViews>
    <workbookView xWindow="-108" yWindow="-108" windowWidth="23256" windowHeight="12576" firstSheet="1" activeTab="3" xr2:uid="{80EB27CD-1FD9-47A0-A69A-2DA8AF6B9258}"/>
  </bookViews>
  <sheets>
    <sheet name="Исходная таблица" sheetId="1" state="hidden" r:id="rId1"/>
    <sheet name="Сводные" sheetId="3" r:id="rId2"/>
    <sheet name="Лист8" sheetId="8" state="hidden" r:id="rId3"/>
    <sheet name="ABC Фабрика+модель" sheetId="4" r:id="rId4"/>
  </sheets>
  <definedNames>
    <definedName name="_xlnm._FilterDatabase" localSheetId="3" hidden="1">'ABC Фабрика+модель'!$L$2:$O$125</definedName>
    <definedName name="_xlnm._FilterDatabase" localSheetId="2" hidden="1">Лист8!$P$1:$R$22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4" l="1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F3" i="4" s="1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</calcChain>
</file>

<file path=xl/sharedStrings.xml><?xml version="1.0" encoding="utf-8"?>
<sst xmlns="http://schemas.openxmlformats.org/spreadsheetml/2006/main" count="7649" uniqueCount="853">
  <si>
    <t>Дата</t>
  </si>
  <si>
    <t>Месяц</t>
  </si>
  <si>
    <t>Фабрика</t>
  </si>
  <si>
    <t>Товар</t>
  </si>
  <si>
    <t>Модель</t>
  </si>
  <si>
    <t>Цвет</t>
  </si>
  <si>
    <t>Что там</t>
  </si>
  <si>
    <t>к-во</t>
  </si>
  <si>
    <t>СУММА, €</t>
  </si>
  <si>
    <t>За сколько продали</t>
  </si>
  <si>
    <t>Менеджер</t>
  </si>
  <si>
    <t>Январь</t>
  </si>
  <si>
    <t>Gama Decor</t>
  </si>
  <si>
    <t>Мебель</t>
  </si>
  <si>
    <t>Tokyo</t>
  </si>
  <si>
    <t xml:space="preserve">  BPT-44 Tokyo  Gama Decor  тумба дверка Wenge</t>
  </si>
  <si>
    <t>Эйзенштейн</t>
  </si>
  <si>
    <t>G610 900 002 VALENCIA Раковина керам. 60,5X23X51 blanco (Испания) (130721)</t>
  </si>
  <si>
    <t>Ванные</t>
  </si>
  <si>
    <t xml:space="preserve">  Гидросауна Calgary 1300*1300 г/м PLUS хромотер. пульт угловая пан. (белый) (113785)</t>
  </si>
  <si>
    <t>Сентябрь</t>
  </si>
  <si>
    <t>Eurodesign</t>
  </si>
  <si>
    <t>Borgo</t>
  </si>
  <si>
    <t>Patinato</t>
  </si>
  <si>
    <t xml:space="preserve">  BLA-68 Тумба д/раков. угловая IL BORGO avorio patinato (Италия) (118953)</t>
  </si>
  <si>
    <t>Калинин</t>
  </si>
  <si>
    <t xml:space="preserve">  BAC-21 Тумба прямоуг. с ящиком IL BORGO sx avorio patinato (Италия) (118985)</t>
  </si>
  <si>
    <t xml:space="preserve">  BPM-21 Шкаф навесной с полочками IL BORGO avorio patinato (Италия) (119033)</t>
  </si>
  <si>
    <t xml:space="preserve">  BCV-35 Колонна IL BORGO dx avorio patinato (Италия) (119056)</t>
  </si>
  <si>
    <t xml:space="preserve">  BMS-100 Карниз д/точечного светильника IL BORGO avorio patinato (Италия) (119110)</t>
  </si>
  <si>
    <t xml:space="preserve">  BFI Точечный светильник д/карниза IL BORGO bronzato (Италия) (119107)</t>
  </si>
  <si>
    <t xml:space="preserve">  BPS-12 П/держатель боковой IL BORGO bronzato (Италия) (119114)</t>
  </si>
  <si>
    <t xml:space="preserve">  LO-56 Раковина овальная, встраимаемая под столешницу керамическая (Италия) (118398)</t>
  </si>
  <si>
    <t xml:space="preserve">  BMA-70 Стол-ца мрам. IL BORGO alexandra (Италия) (119157)</t>
  </si>
  <si>
    <t xml:space="preserve">  BMR-21 Стол-ца мрам. IL BORGO alexandra (Италия) (119209)</t>
  </si>
  <si>
    <t xml:space="preserve">  BSA-68 Зеркало угловое IL BORGO avorio patinato (Италия) (119096)</t>
  </si>
  <si>
    <t>Hilton</t>
  </si>
  <si>
    <t>Bianco/cromo</t>
  </si>
  <si>
    <t xml:space="preserve">  SP-84 Зеркало фигурное со светильником HILTON bianco/cromo (Италия) (119603)</t>
  </si>
  <si>
    <t>Розенфельд</t>
  </si>
  <si>
    <t xml:space="preserve">  PA-22 Шкаф навесной с дверью HILTON sx bianco/cromo (Италия) (119593)</t>
  </si>
  <si>
    <t xml:space="preserve">  PG-22 Шкаф навесной открытый HILTON bianco/cromo (Италия) (119597)</t>
  </si>
  <si>
    <t xml:space="preserve">  PE-22 Тумба-стойка HILTON bianco/cromo (Италия) (119585)</t>
  </si>
  <si>
    <t xml:space="preserve">  LI-84 Тумба д/раков. одинарная HILTON bianco/cromo (Италия) (119567)</t>
  </si>
  <si>
    <t xml:space="preserve">  PSS-84 П/держатель одинарный HILTON cromo (Италия) (119609)</t>
  </si>
  <si>
    <t xml:space="preserve">  BC-24 Тумба закругленная HILTON sx bianco/cromo (Италия) (119579)</t>
  </si>
  <si>
    <t xml:space="preserve">  BR-22 Тумба прямоуг. HILTON dx bianco/cromo (Италия) (119582)</t>
  </si>
  <si>
    <t xml:space="preserve">  MS-84 Стол-ца мрам. HILTON rosa portogallo (Италия) (119627)</t>
  </si>
  <si>
    <t xml:space="preserve">  MC-24 Стол-ца мрам. HILTON sx rosa portogallo (Италия) (119711)</t>
  </si>
  <si>
    <t xml:space="preserve">  MR-22 Стол-ца мрам. HILTON sx rosa portogallo (Италия) (119685)</t>
  </si>
  <si>
    <t>Bianco/oro</t>
  </si>
  <si>
    <t xml:space="preserve">  LI-84 Тумба д/раков. одинарная HILTON bianco/oro (Италия) (119566)</t>
  </si>
  <si>
    <t xml:space="preserve">  PSS-84 П/держатель одинарный HILTON oro (Италия) (119608)</t>
  </si>
  <si>
    <t xml:space="preserve">  BC-24 Тумба закругленная HILTON sx bianco/oro (Италия) (119577)</t>
  </si>
  <si>
    <t xml:space="preserve">  PM-22 Шкаф навесной с полочками HILTON bianco/oro (Италия) (119594)</t>
  </si>
  <si>
    <t xml:space="preserve">  BR-22 Тумба прямоуг. HILTON dx bianco/oro (Италия) (119580)</t>
  </si>
  <si>
    <t xml:space="preserve">  PE-22 Тумба-стойка HILTON bianco/oro (Италия) (119584)</t>
  </si>
  <si>
    <t xml:space="preserve">  MS-84 Стол-ца мрам. HILTON alexandra (Италия) (119632)</t>
  </si>
  <si>
    <t xml:space="preserve">  MC-24 Стол-ца мрам. HILTON sx alexandra (Италия) (119721)</t>
  </si>
  <si>
    <t xml:space="preserve">  MR-22 Стол-ца мрам. HILTON dx alexandra (Италия) (119694)</t>
  </si>
  <si>
    <t xml:space="preserve">  SP-84 Зеркало фигурное со светильником HILTON bianco/oro (Италия) (119602)</t>
  </si>
  <si>
    <t>Mixer</t>
  </si>
  <si>
    <t>Ciliegio</t>
  </si>
  <si>
    <t xml:space="preserve">  SP-90 Зеркало со стекл. плафоном MIXER ciliegio (Италия) (122142)</t>
  </si>
  <si>
    <t>Фурцева</t>
  </si>
  <si>
    <t xml:space="preserve">  AP-206 Шкаф на тумбу-стойку MIXER ciliegio (Италия) (122265)</t>
  </si>
  <si>
    <t xml:space="preserve">  BC-35 Тумба прямоуг. с 2 ящиками MIXER без рамы dx ciliegio/sabbia (Италия) (120572)</t>
  </si>
  <si>
    <t xml:space="preserve">  LI-70 Тумба д/раков. одинарная MIXER без рамы ciliegio/sabbia (Италия) (120123)</t>
  </si>
  <si>
    <t xml:space="preserve">  PSS-66 П/держатель одинарный MIXER nikel (Италия) (122158)</t>
  </si>
  <si>
    <t xml:space="preserve">  BE-20 Тумба выдвижная с полотенцедержателем MIXER c вишневой рамой ciliegio (Италия) (120916)</t>
  </si>
  <si>
    <t xml:space="preserve">  BP-206 Тумба-стойка MIXER c вишневой рамой ciliegio/sabbia (Италия) (122194)</t>
  </si>
  <si>
    <t xml:space="preserve">  MI-125 Стол-ца мрам. MIXER giallo atlantide (Италия) (122700)</t>
  </si>
  <si>
    <t xml:space="preserve">  MP-60 Стол-ца мрам. MIXER giallo atlantide (Италия) (123506)</t>
  </si>
  <si>
    <t xml:space="preserve">  PA-35 Шкаф с дверью MIXER с вишневой рамой dx ciliegio/sabbia (Италия) (122080)</t>
  </si>
  <si>
    <t>Октябрь</t>
  </si>
  <si>
    <t>BLI-84 il Borgo avorio patinato тумба для раковины</t>
  </si>
  <si>
    <t>BCV- 35 il Borgo dx avorio patinato колонна</t>
  </si>
  <si>
    <t>BCV-35 il Borgo sx avorio patinato колонна</t>
  </si>
  <si>
    <t>BMS- 84 il Borgo rosso asiago tecnico столешница</t>
  </si>
  <si>
    <t>BSR-84 il Borgo avorio patinato зеркало прямоугольное</t>
  </si>
  <si>
    <t>BMS-100 il Borgo avorio patinato карниз</t>
  </si>
  <si>
    <t>BFI il Borgo bronzato Точечный светильник</t>
  </si>
  <si>
    <t>Modo</t>
  </si>
  <si>
    <t>Blue china</t>
  </si>
  <si>
    <t xml:space="preserve">Composizione 02 Modo 145 cm CORDA
top vetro con vasca Lunga-145 blu cina </t>
  </si>
  <si>
    <t>Bandini</t>
  </si>
  <si>
    <t>Смесители</t>
  </si>
  <si>
    <t>Victoria</t>
  </si>
  <si>
    <t>Art. 664.920YY19 bronza miscelatore VICTORIA</t>
  </si>
  <si>
    <t>Ежов</t>
  </si>
  <si>
    <t>ARBI</t>
  </si>
  <si>
    <t>Oasi</t>
  </si>
  <si>
    <t>bianco/cromo</t>
  </si>
  <si>
    <t>Art. 5502 W=55  D=30 H=13, bianco mod. OASI</t>
  </si>
  <si>
    <t>Art. 7103 Top for platform W=150,2 D=37  3,8 cm dark oak / Wenge</t>
  </si>
  <si>
    <t>1,5 m</t>
  </si>
  <si>
    <t>Art. 6997 Set of aluminium feet H 10 cm /Chrom</t>
  </si>
  <si>
    <t>Art. 7152 Unit with drawer W=50 H=22,6 D=37 / White matt</t>
  </si>
  <si>
    <t>Art. 031000 Wood top dark oak for basin</t>
  </si>
  <si>
    <t>Art. 039000 Wood top W=150,2 D=37  3,8 cm dark oak / Wenge</t>
  </si>
  <si>
    <t>Art. 6091 Wall hung base unit W=85 D=38 with towel rail / Chrom</t>
  </si>
  <si>
    <t>Art. 5954 Support fur base unit D=38 / Chrom</t>
  </si>
  <si>
    <t>Arcom</t>
  </si>
  <si>
    <t>Composizione come dalla foto top marmo Rosa Portogallo sp. 2 cm senza piccoli ripiani  pergamon lucido</t>
  </si>
  <si>
    <t>Composizione 2 HILTON B.CO/CROMO</t>
  </si>
  <si>
    <t>Бухарин</t>
  </si>
  <si>
    <t>MC24-SX top grigio salome HILTON</t>
  </si>
  <si>
    <t>MS84-top grigio salome hilton</t>
  </si>
  <si>
    <t>MR22-DX top grigio salome  HILTON</t>
  </si>
  <si>
    <t>LO56-lavabo incasso sottop. Bianco</t>
  </si>
  <si>
    <t>Noce</t>
  </si>
  <si>
    <t>Colonna 35 SX "il Borgo" noce колонна</t>
  </si>
  <si>
    <t>Base retta 4 cass. "Il Borgo" noce - База 4 ящика</t>
  </si>
  <si>
    <t>Base per lavabo sing. "Il Borgo" noce - База под рак</t>
  </si>
  <si>
    <t>Base retta 1 cass. DX "Il Borgo" noce - База с 1 ящ</t>
  </si>
  <si>
    <t>Console trucco "Il Borgo" noce</t>
  </si>
  <si>
    <t>Pouff "Il Borgo" noce</t>
  </si>
  <si>
    <t>Base curva 23 DX "Il Borgo" noce</t>
  </si>
  <si>
    <t>Pensile 21 c/mens "Il Borgo" noce</t>
  </si>
  <si>
    <t>Specchiera sag. 84 "Il Borgo" noce</t>
  </si>
  <si>
    <t>Specchiera 42 retta "Il Borgo" noce</t>
  </si>
  <si>
    <t>Faretto singolo "Il Borgo"</t>
  </si>
  <si>
    <t>Pensile 21DX c/anta "Il Borgo" noce</t>
  </si>
  <si>
    <t>Top base retta 21 "Il Borgo" bottic. Tec.</t>
  </si>
  <si>
    <t>Top p.lav. Sing. 84 "Il Borgo" bott. Tecnico</t>
  </si>
  <si>
    <t>Top cons. trucco "Il Borgo" botticino</t>
  </si>
  <si>
    <t>Top base curva 23 "Il Borgo" Bottic tec.</t>
  </si>
  <si>
    <t>Old River</t>
  </si>
  <si>
    <t>Composizione N.4  uniblok 106 colore noce modello Old river</t>
  </si>
  <si>
    <t>Zazzeri</t>
  </si>
  <si>
    <t>Sterlizia</t>
  </si>
  <si>
    <t>Modello Sterilizia art. 661100/CR01 cromo-rosso</t>
  </si>
  <si>
    <t>Antica</t>
  </si>
  <si>
    <t>ANTICA-Portasciugamano Anello</t>
  </si>
  <si>
    <t>ANTICA-Portarotolo con coperchio</t>
  </si>
  <si>
    <t>ANTICA Portoscopino a muro</t>
  </si>
  <si>
    <t>ANTICA Portasapone e bicchiere a muro</t>
  </si>
  <si>
    <t>VICTORIA Monoforo Lavabo</t>
  </si>
  <si>
    <t xml:space="preserve">BPT-44 Tokyo Gama Décor тумба, дверка  Wenge </t>
  </si>
  <si>
    <t xml:space="preserve"> VALENCIA раковина керамич.  60,5 х 23 х 51 blanco (Испания) </t>
  </si>
  <si>
    <t>Радомысльский</t>
  </si>
  <si>
    <t>Art. 6090 base per il top D37 modello OASI</t>
  </si>
  <si>
    <t>Art. 5994 ARBI supporto per base modello OASI</t>
  </si>
  <si>
    <t>Art. 7103 Top for platform Arbi wenge 150 cm modello OASI</t>
  </si>
  <si>
    <t>Art. 6998 Set di piedini in cromo (131070)</t>
  </si>
  <si>
    <t>Art. 7152 Arbi cassetto 50 matt colour bianco (maniglia cromo 183) (131142) modello OASI</t>
  </si>
  <si>
    <t xml:space="preserve">Art. 5513 lavabo Zenit per Arbi </t>
  </si>
  <si>
    <t>Art. 4155 Specchio 140 cm modello OASI</t>
  </si>
  <si>
    <t>Top in wenge D37-38 L150</t>
  </si>
  <si>
    <t>Foro per il lavabo</t>
  </si>
  <si>
    <t>ARCOM</t>
  </si>
  <si>
    <t>Goya</t>
  </si>
  <si>
    <t>Cacao opaco</t>
  </si>
  <si>
    <t>GOYA cacao opaco</t>
  </si>
  <si>
    <t>Gama-Decor</t>
  </si>
  <si>
    <t>Derby</t>
  </si>
  <si>
    <t>M.B. DERBY 66 DX ENC.</t>
  </si>
  <si>
    <t>LAVABO DERBY 65 x 53    DR824/00</t>
  </si>
  <si>
    <t>M.B. DERBY 87 SEMI-ENC.</t>
  </si>
  <si>
    <t>LAVABO DERBY SEMIENCASTRE DR835/00</t>
  </si>
  <si>
    <t>ESP. DERBY 62 1/AG</t>
  </si>
  <si>
    <t>JGO. APLIQUE I/N AI-380 2 x 40W  230V BRONCE</t>
  </si>
  <si>
    <t>ARM.DERBY 32 x 78 PARED DX</t>
  </si>
  <si>
    <t>ARM.DERBY 45 x 95 TIERRA DX</t>
  </si>
  <si>
    <t>ARM. DERBY 32 x 78 PARED SX</t>
  </si>
  <si>
    <t>JABONERA DERBY DR-03/A12</t>
  </si>
  <si>
    <t>COLGADOR DERBY DR-01/A12</t>
  </si>
  <si>
    <t>PORTA CEPILLOS DERBY DR-05/A12</t>
  </si>
  <si>
    <t>PORTAVASOS DERBY DR-07/A12</t>
  </si>
  <si>
    <t>TOALLERO DERBY DOBLE DR-19/A12</t>
  </si>
  <si>
    <t>TOALLERO DERBY 600 DR-17/A12</t>
  </si>
  <si>
    <t>ESCOBILLERO DERBY COMPL. DR-27/A12</t>
  </si>
  <si>
    <t>Cerezo</t>
  </si>
  <si>
    <t>M.B. LISBOA 80 BPT-1  CEREZO/CRIST.</t>
  </si>
  <si>
    <t>ESP. 80 x 60 C/MARCO CEREZO</t>
  </si>
  <si>
    <t>M.B. LISBOA 30 ME-1 CEREZO</t>
  </si>
  <si>
    <t>APLIQUE HALOG. AH/134 CORD. 100W CROMO</t>
  </si>
  <si>
    <t>M.B. LISBOA 48 MTC CEREZO/CRIST</t>
  </si>
  <si>
    <t>Venecia</t>
  </si>
  <si>
    <t>M.B. LOUISIANA 106 SOT. BLANCO VENECIA</t>
  </si>
  <si>
    <t>ESP. LOUISIANA 107 1/AG. BLANCO VENECIA</t>
  </si>
  <si>
    <t>APL. AN-010 BRONCE</t>
  </si>
  <si>
    <t>LAVABO SOTTO EVORA BLANCO</t>
  </si>
  <si>
    <t>SERPEGEANTE ref. 0001</t>
  </si>
  <si>
    <t>M.B. STEEL 70 BPT-1  CEREZO</t>
  </si>
  <si>
    <t>LAVABO PALMA 65 x 17 x 48 BLANCO</t>
  </si>
  <si>
    <t>DESG. SIFON BOT. G-D LINEA 32 x 300 CRO</t>
  </si>
  <si>
    <t>ESP. 90 x 45 C/MARCO ACERO</t>
  </si>
  <si>
    <t>APL. HALOG. AH/135 100W CROMO</t>
  </si>
  <si>
    <t>ENC</t>
  </si>
  <si>
    <t>M.B. KAPP 68 BPSR-1   CEREZO</t>
  </si>
  <si>
    <t xml:space="preserve">LAV. ACERO L/INOX/38 REB.D.AUTO LAV-2 </t>
  </si>
  <si>
    <t>M.B. KAPP 56 MTR-1   CEREZO</t>
  </si>
  <si>
    <t>M.B. KAPP 33 MA/R-1dx   CEREZO</t>
  </si>
  <si>
    <t>DESG. SIFON BOT. G-D LINEA 32x300  CROMADO</t>
  </si>
  <si>
    <t>APL. HALOG. AN-110  AMARILLO</t>
  </si>
  <si>
    <t>COLGADOR KAPP K-12  CEREZO/CROM</t>
  </si>
  <si>
    <t>TOALLERO ARO KAPP K-04  CEREZO/CROM</t>
  </si>
  <si>
    <t>Тумба для раковины одинарная Borgo avorio patinato</t>
  </si>
  <si>
    <t>Колонна Borgo avorio patinato</t>
  </si>
  <si>
    <t>LO-56 Раковина овальная встраиваемая под столешницу керамическая</t>
  </si>
  <si>
    <t>Столешница мраморная Borgo rosso asiago tecnico</t>
  </si>
  <si>
    <t>Зеркало прямоугольное без светильника Borgo avorio patinato</t>
  </si>
  <si>
    <t>Карниз для точечного светильника Borgo avorio patinato</t>
  </si>
  <si>
    <t>Точечный светильник для карниза (faretto alogeno ad incasso) Borgo bronzato</t>
  </si>
  <si>
    <t>Bianco opaco</t>
  </si>
  <si>
    <t>Modello OASI  art. OASI_1 colore bianco opaco</t>
  </si>
  <si>
    <t>Pollock</t>
  </si>
  <si>
    <t>Composizione nr.7 Arcom POLLOCK_3</t>
  </si>
  <si>
    <t>Top in marmo colore bianco carrara</t>
  </si>
  <si>
    <t>LAVABO DERBY 65x53  DR824/00</t>
  </si>
  <si>
    <t>ESP. DERBY 62 1/AG.</t>
  </si>
  <si>
    <t>BAN. DERBY 48</t>
  </si>
  <si>
    <t>ARM. DERBY 48 x 180 VITRINA SX</t>
  </si>
  <si>
    <t>BPT-1  CEREZO</t>
  </si>
  <si>
    <t>ESP-60 x 80  CEREZO</t>
  </si>
  <si>
    <t>ME   CEREZO</t>
  </si>
  <si>
    <t>AH-135   CROMADO</t>
  </si>
  <si>
    <t>MTC-1   CEREZO</t>
  </si>
  <si>
    <t>CASQUILLO DESAGUE 30mm CROMO</t>
  </si>
  <si>
    <t>APLIQUE HALOG. AH/135 100W CROMO</t>
  </si>
  <si>
    <t>wenge</t>
  </si>
  <si>
    <t>M.B. TOKYO 110 BPS-1 WENGE</t>
  </si>
  <si>
    <t>ZOC. TOKYO 110 WENGE</t>
  </si>
  <si>
    <t>TOA. TOKYO 80 A. INOX</t>
  </si>
  <si>
    <t>LAVABO TABARCA 47 x 16 x 54,9 BLANCO</t>
  </si>
  <si>
    <t>M.B. TOKYO EP-44 WENGE</t>
  </si>
  <si>
    <t>M.B. TOKYO 80 MTB-2 WENGE</t>
  </si>
  <si>
    <t>APL. HALOG. AH/138 100W CROMO</t>
  </si>
  <si>
    <t>Ciliegio/sabbia</t>
  </si>
  <si>
    <t>BP206 BASE PEN. MIXER C/BOZZA CILIEGIO</t>
  </si>
  <si>
    <t xml:space="preserve">AP206 ALZATA PEN.MIXER CILIEGIO </t>
  </si>
  <si>
    <t>SG20 BASE SOSP. MIXER CILIEGIO</t>
  </si>
  <si>
    <t xml:space="preserve">SI170 BASE SOSP. MIXER INC. LISCIA  </t>
  </si>
  <si>
    <t>SC 35 DX BASE C/CAS. SOSP.MIXER ANTA LISC</t>
  </si>
  <si>
    <t xml:space="preserve">BC20 DX BASE CURVA MIXER CILIEGIO </t>
  </si>
  <si>
    <t xml:space="preserve">PLO20 PENSILE MIXER CILIEGIO </t>
  </si>
  <si>
    <t>SP105 SPECCHIERA MIXER CILIEGIO</t>
  </si>
  <si>
    <t>PA20 DX PENSILE MIXER CIL. CON BOZZA шкаф с дверью с вишнёвой рамой</t>
  </si>
  <si>
    <t>MP60-TOP MIXER PENISOLA GIALLO ORO столешница мраморная</t>
  </si>
  <si>
    <t>MI145-TOP MIXER INCASSO GIALLO ORO  столешница мраморная</t>
  </si>
  <si>
    <t xml:space="preserve">LO56-LAVABO INCASSO SOTTOP. BIANCO </t>
  </si>
  <si>
    <t>Раковина керамич. для встраивания в столешницу blanco</t>
  </si>
  <si>
    <t>BPS-110 sx столешница подвесная с держателем для накладной раковины TOKYO wenge</t>
  </si>
  <si>
    <t xml:space="preserve">TOA-TOKYO 80 полотенцедержатель 80 см. </t>
  </si>
  <si>
    <t xml:space="preserve">ZOC-110 планка пристенная TOKYO wenge </t>
  </si>
  <si>
    <t xml:space="preserve">EP-44 полочка деревянная 44 см. TOKYO wenge </t>
  </si>
  <si>
    <t>ESP. ESP-220/70 зеркало без светильника</t>
  </si>
  <si>
    <t>КУХНЯ</t>
  </si>
  <si>
    <t>Ноябрь</t>
  </si>
  <si>
    <t>Millenium</t>
  </si>
  <si>
    <t>Verde saliva</t>
  </si>
  <si>
    <t>Шкафчик серия Millenium цвет verde saliva</t>
  </si>
  <si>
    <t>PE22-PENISOLA HILTON B.CO/CROMO</t>
  </si>
  <si>
    <t>PE22-PENISOLA HILTON B.CO/ORO</t>
  </si>
  <si>
    <t>SP-70 зеркало Millenium 
SPECCHIERA RETTA 70 CM</t>
  </si>
  <si>
    <t>Base per lavabo ang. IL BORGO (NOCE)</t>
  </si>
  <si>
    <t>Specch. Conenitore angolare IL BORGO (NOCE)</t>
  </si>
  <si>
    <t>LO-56 il borgo/ lavabo incasso sottopensile bianco</t>
  </si>
  <si>
    <t xml:space="preserve"> Top per lavabo "IL BORGO" ALEXANDRA</t>
  </si>
  <si>
    <t>Ritmonio</t>
  </si>
  <si>
    <t>Paolo &amp; Francesca</t>
  </si>
  <si>
    <t>Miscelatore monocomando per lavabo cromo lucido (serie Paolo &amp; Francesca)</t>
  </si>
  <si>
    <t>AN-VIE/VER bronce светильник</t>
  </si>
  <si>
    <t>ESP-LOU-107 зеркало BLANCO VENEC</t>
  </si>
  <si>
    <t>Patinato avorio</t>
  </si>
  <si>
    <t>Тумба для раковины одинарная Il Borgo avorio patinato</t>
  </si>
  <si>
    <t>Тумба прямоугольная с ящиком Il Borgo DX avorio patinato</t>
  </si>
  <si>
    <t>Тумба прямоугольная с ящиком Il Borgo SX avorio patinato</t>
  </si>
  <si>
    <t>Зеркало фигурное со светильником Il Borgo avorio patinato</t>
  </si>
  <si>
    <t>Шкаф навесной с полочками Il Borgo avorio patinato</t>
  </si>
  <si>
    <t>Шкаф навесной с дверью Il Borgo DX avorio patinato</t>
  </si>
  <si>
    <t>Полотенцедержатель боковой Il Borgo bronzato</t>
  </si>
  <si>
    <t>Полочка стеклянная с крепежом Il Borgo bronzato</t>
  </si>
  <si>
    <t>13013101 Раковина овальная встраиваемая под столешницу керамическая</t>
  </si>
  <si>
    <t>Столешница мраморная il Borgo Alexandra</t>
  </si>
  <si>
    <t>Столешница мраморная Il Borgo Alexandra</t>
  </si>
  <si>
    <t>Onda</t>
  </si>
  <si>
    <t>PL-90 BASE PICCOLA ONDA CILIEGIO / BIANCA</t>
  </si>
  <si>
    <t>LV-90 PIANO LAVABO UNIBLICK CM 90</t>
  </si>
  <si>
    <t>B&amp;C</t>
  </si>
  <si>
    <t>Superamerica</t>
  </si>
  <si>
    <t>VAN. UNIT NAT. PICKLED+MIR+MAR</t>
  </si>
  <si>
    <t>BASIN SUPERAMERICA</t>
  </si>
  <si>
    <t>VAN.UNIT POLYCROME+MIR+TOP</t>
  </si>
  <si>
    <t>ТУМБА     M.B. TOKYO 110 BPT-1 SX CEREZO</t>
  </si>
  <si>
    <t>ПОЛОЧКА  M.B. TOKYO EP-44 CEREZO</t>
  </si>
  <si>
    <t>ЗЕРКАЛО   ESP. OKYO 60 C/REPISA CEREZO</t>
  </si>
  <si>
    <t>COMPOSIZIONE 7 "IL BORGO" NOCE</t>
  </si>
  <si>
    <t>TOP BASE RETTA 21 "IL BORGO" SX GUAT</t>
  </si>
  <si>
    <t>TOP P. LAVABO SING. 84 "IL BORGO" VERDE GUATEMALA</t>
  </si>
  <si>
    <t>TOP BASE CURVA 23 "IL BORGO" DX GUATEM</t>
  </si>
  <si>
    <t>LO56-LAVABO INCASSO SOTTOP. BIANCO</t>
  </si>
  <si>
    <t>P.LAV.SING.SOSPESO "IL BORGO" AVORIO</t>
  </si>
  <si>
    <t>MENSOLA VETRO SABBIATO  "IL BORGO"</t>
  </si>
  <si>
    <t>STRUTTURA PORTANTE SX  "IL BORGO"</t>
  </si>
  <si>
    <t>STRUTTURA PORTANTE DX  "IL BORGO"</t>
  </si>
  <si>
    <t>SPECCHIERA CRISTALLO  "IL BORGO"</t>
  </si>
  <si>
    <t>FARETTO A PARETE  "IL BORGO"</t>
  </si>
  <si>
    <t>PORTASALIVETTE LATERALE  "IL BORGO"</t>
  </si>
  <si>
    <t>LENTE OTTICA  "IL BORGO"</t>
  </si>
  <si>
    <t>TOP VETRO INT.  "IL BORGO" VERDE ACQUA P.TO</t>
  </si>
  <si>
    <t>PENSILE 21 DX CON ANTA  "IL BORGO" NOCE</t>
  </si>
  <si>
    <t>SP-55 SPECCHIO OVALE CM.55 MILLENIUM</t>
  </si>
  <si>
    <t>SP-800 SPECCH. ROTONDA DIAM. 80 MILLENIUM</t>
  </si>
  <si>
    <t>FARETTO A PARETE  "LUIGI XVI"</t>
  </si>
  <si>
    <t>Bohemia</t>
  </si>
  <si>
    <t>Arena Bohemia</t>
  </si>
  <si>
    <t>Mod. BOHEMIA   BRT-3  Раковина керамическая для встраивания на столешницу blanco</t>
  </si>
  <si>
    <t>Тумба для раковины BOHEMIA цвет ARENA BOHEMIA</t>
  </si>
  <si>
    <t>MODO A1 1103L CRCR Batteria lavabo inc,</t>
  </si>
  <si>
    <t>900 53 100 BRBR Monocomando Lavabo Смеситель однорычажный для раковины</t>
  </si>
  <si>
    <t>900 53 1100 OROR Monocomando Lavabo смеситель однорычажный для раковины</t>
  </si>
  <si>
    <t>DA-DA/2 48 0102 CRCR Batt. Lav. Collo gir.</t>
  </si>
  <si>
    <t>DA-DA/2 48 0102L CRCR Batt. Lav. Collo gir.</t>
  </si>
  <si>
    <t>DA-DA/2 48 I401 CRCR Gruppo vasca incass</t>
  </si>
  <si>
    <t>DA-DA/MONO 47 1100 CRCR Monoc. Lav.</t>
  </si>
  <si>
    <t>DA-DA/MONO 47 1100 S/NSNS Monoc. Lav. Смеситель однорычажный для раковины</t>
  </si>
  <si>
    <t>AGO 74 1100 W/CRCR Monoc. Lavabo</t>
  </si>
  <si>
    <t>SPECCHIERA CRISTALLO "IL BORGO"</t>
  </si>
  <si>
    <t>REGGIMENSOLA "IL BORGO"</t>
  </si>
  <si>
    <t>COMP. 9 "IL BORGO" NOCE</t>
  </si>
  <si>
    <t>TOP PER LAVABO ANG."IL BORGO" ALEXANDRA</t>
  </si>
  <si>
    <t>COMPOSIZIONE 1 HILTON B.CO/CROMO</t>
  </si>
  <si>
    <t>MC24-TOP ALEXANDRA HILTON</t>
  </si>
  <si>
    <t>MS84-TOP ALEXANDRA HILTON</t>
  </si>
  <si>
    <t>MC24-TOP ROSA POROGALLO HILTON</t>
  </si>
  <si>
    <t>MS84-TOP ROSA PORTOGALLO HILTON 3 FORI</t>
  </si>
  <si>
    <t>COMPOSIZIONE 1 HILTON BIANCO/ORO</t>
  </si>
  <si>
    <t>MC24-TOP ROSA PORTOGALLO HILTON</t>
  </si>
  <si>
    <t>MS84-TOP ROSA PORTOGALLO HILTON</t>
  </si>
  <si>
    <t>COMPOSIZIONE 2 HILTON B.CO/CROMO</t>
  </si>
  <si>
    <t>MR22-TOP ALEXANDRA HILTON</t>
  </si>
  <si>
    <t>COMPOSIZIONE 2 HILTON B.CO/ORO</t>
  </si>
  <si>
    <t>MS84-TOP ALEXANDRA HILTON 1 PEZZO CON 3 FORI</t>
  </si>
  <si>
    <t>Old England</t>
  </si>
  <si>
    <t>ANTICO MONOC. LAVABO</t>
  </si>
  <si>
    <t>ANTICO MONOC. LAVELLO</t>
  </si>
  <si>
    <t>ANTICA BATTERIA LAVABO</t>
  </si>
  <si>
    <t>ANTICA MONOC. LAVABO</t>
  </si>
  <si>
    <t>OLD ENGLAND MONOC. LAVABO</t>
  </si>
  <si>
    <t>COMPOSIZIONE 12 HILTON B.CO/ORO</t>
  </si>
  <si>
    <t>PSS84-P.SALIVETTE SINGOLO HILTON ORO</t>
  </si>
  <si>
    <t>MC24-DX TOP ROSA PORTOGALLO HILTON</t>
  </si>
  <si>
    <t>MC24-SX TOP ROSA PORTOGALLO HILTON</t>
  </si>
  <si>
    <t>LO-56 LAVABO INCASSO SOTTOP. BIANCO</t>
  </si>
  <si>
    <t>COMP.7 "IL BORGO" PAT. AVORIO CONTRARIA</t>
  </si>
  <si>
    <t>TOP BASE CURVA SX 23 "BORGO" ROSSO VER.</t>
  </si>
  <si>
    <t>TOP P.LAV. SING. 84 "IL BORGO" ROSSO VERONA</t>
  </si>
  <si>
    <t>TOP BASE RETTA DX "IL BORGO" ROSSO VERONA</t>
  </si>
  <si>
    <t>BORGO COMPOSIZIONE 3 NOCE</t>
  </si>
  <si>
    <t>Столешница под раковину Rosa portogallo</t>
  </si>
  <si>
    <t>Столешница Rosa portogallo</t>
  </si>
  <si>
    <t>Раковина встраиваемая под столешницу керамич</t>
  </si>
  <si>
    <t>BORGO COMPOSIZIONE 2 NOCE</t>
  </si>
  <si>
    <t>Столешница BORGO CRISTALLINO</t>
  </si>
  <si>
    <t>Столешница под раковину BORGO CRISTALLINO</t>
  </si>
  <si>
    <t>MIXER CILIEGIO / SABBIA</t>
  </si>
  <si>
    <t>BP 206 BASE PEN.MIXER B/CO CON BOZZA</t>
  </si>
  <si>
    <t>AP206 ALZATA PEN. MIXER CILIEGIO</t>
  </si>
  <si>
    <t>SI70 BASE SOSP. MIXER INC. CIL. ANTA LISCIA</t>
  </si>
  <si>
    <t>SC35 BASE C/CASS. SOSP. MIXER CIL. ANTA LIS</t>
  </si>
  <si>
    <t>SP90 SPECCHIERA MIXER CILIEGIO</t>
  </si>
  <si>
    <t>PA35 PENSILE DX MIXER CILIEGIO C/BOZZA</t>
  </si>
  <si>
    <t>MI125-TOP MIXER INC. GIALLO ATLANTIDE</t>
  </si>
  <si>
    <t>MP60-TOP MIXER PEN. GIALLO ATLANTIDE</t>
  </si>
  <si>
    <t>noce</t>
  </si>
  <si>
    <t>Тумба закруглённая 23SX "IL BORGO" NOCE</t>
  </si>
  <si>
    <t>Тумба для раковины одинарная. "IL BORGO" NOCE</t>
  </si>
  <si>
    <t>Шкаф навесной с полочками "IL BORGO" NOCE</t>
  </si>
  <si>
    <t>Зеркало фигурное со светильником 84 "IL BORGO" NOCE</t>
  </si>
  <si>
    <t>Столешница мраморная SX 23 "IL BORGO" BOTTIC.TEC.</t>
  </si>
  <si>
    <t>Столешница мраморная  84 "IL BORGO" BOTT. TECNICO</t>
  </si>
  <si>
    <t>Колонна низкая 35 DX "IL BORGO" NOCE</t>
  </si>
  <si>
    <t>Столешница мраморная 35 "IL BORGO" BOTTICINO TEC.</t>
  </si>
  <si>
    <t>Marlyn</t>
  </si>
  <si>
    <t>MOBILE MARLYN BIANCO / ORO</t>
  </si>
  <si>
    <t>TOP MARLYN ROSA PORTOGALLO</t>
  </si>
  <si>
    <t>Тумба закруглённая 23 "IL BORGO" PATINATO AVORIO</t>
  </si>
  <si>
    <t>Тумба прямоугольная с 1 ящиком 35 "IL BORGO" PAT.AV</t>
  </si>
  <si>
    <t>Тумба для раковины одинарная. "IL BORGO" PATINABO AVORIO</t>
  </si>
  <si>
    <t>Тумба прямоугольная с 1 ящиком 35 DX  "IL BORGO" PATINATO AVORIO</t>
  </si>
  <si>
    <t>Тумба закруглённая 23 DX "IL BORGO" PAT. AVORIO</t>
  </si>
  <si>
    <t>Столешница мраморная 23 "IL BORGO" ALEXANDRA</t>
  </si>
  <si>
    <t>Столешница мраморная 35 "IL BORGO" ALEXANDRA</t>
  </si>
  <si>
    <t>Столешница мраморная 84 "IL BORGO" ALEXANDRA</t>
  </si>
  <si>
    <t>LO56-Раковина овальная встраиваемая под столешницу керамическая</t>
  </si>
  <si>
    <t>Strelitzia</t>
  </si>
  <si>
    <t>MILLE/2 32 2105 CRCR Смеситель для биде cromo</t>
  </si>
  <si>
    <t>STRELITZIA 66 1100 CR01 Смеситель для раковины</t>
  </si>
  <si>
    <t>STRELITZIA 66 1400 CR01 Смеситель для ванн cromo-rosso</t>
  </si>
  <si>
    <t>STRELITZIA 66 A414 CR01 Стойка для душ лейки cromo-rosso</t>
  </si>
  <si>
    <t>Valencia</t>
  </si>
  <si>
    <t>Раковина Валенсия</t>
  </si>
  <si>
    <t>мебель</t>
  </si>
  <si>
    <t>CROMO/ORO SWAROVSKI (antica)</t>
  </si>
  <si>
    <t>LI-84 тумба для раковины одинарная HILTON bianco / oro</t>
  </si>
  <si>
    <t>PSS-84 полотенцедержатель одинарный HILTON oro</t>
  </si>
  <si>
    <t xml:space="preserve">BC-24 тумба закруглённая HILTON DX bianco/oro </t>
  </si>
  <si>
    <t xml:space="preserve">BC-24 тумба закруглённая HILTON SX bianco/oro </t>
  </si>
  <si>
    <t xml:space="preserve">PA-22 Шкаф навесной с дверью HILTON SX bianco / oro </t>
  </si>
  <si>
    <t>PM-22 Шкаф навесной с полочками HILTON bianco / oro</t>
  </si>
  <si>
    <t>SP-84 Зеркало фигурное со светильником HILTON bianco / oro</t>
  </si>
  <si>
    <t>LO-56 Раковина овальная, встраиваемая под столешницу, керамическая</t>
  </si>
  <si>
    <t xml:space="preserve">MS-84 Столешница мраморная HILTON rosa portogallo </t>
  </si>
  <si>
    <t xml:space="preserve">MC-24 Столешница мраморная HILTON DX rosa portogallo </t>
  </si>
  <si>
    <t xml:space="preserve">MC-24 Столешница мраморная HILTON SX rosa portogallo </t>
  </si>
  <si>
    <t>ciliegio/verde</t>
  </si>
  <si>
    <t>LL-70 Тумба для раковины боковая MIXER без рамы ciliegio / verde salvia</t>
  </si>
  <si>
    <t>PLS-68 Полотенцедержатель MIXER DX satinato</t>
  </si>
  <si>
    <t xml:space="preserve">LV-70 Тумба для стиральной машины MIXER без рамы ciliegio / verde salvia </t>
  </si>
  <si>
    <t>PA-35 Шкаф с дверью MIXER без рамы SX ciliegio / salvia</t>
  </si>
  <si>
    <t>MI-140 Столешница мраморная MIXER rosa portogallo</t>
  </si>
  <si>
    <t>LO-56 Раковина овальная, встраиваемая под столешницу керамическая</t>
  </si>
  <si>
    <t>Luigi</t>
  </si>
  <si>
    <t>ciliegio</t>
  </si>
  <si>
    <t>Тумба для раковины LUIGI XVI ciliegio</t>
  </si>
  <si>
    <t>Зеркало с тремя светильниками LUIGI XVI ciliegio</t>
  </si>
  <si>
    <t>Раковина - моноблок керамическая LUIGI XVI</t>
  </si>
  <si>
    <t>Декабрь</t>
  </si>
  <si>
    <t>Grigio salome</t>
  </si>
  <si>
    <t>Столешница интегральная стекло bianco crema</t>
  </si>
  <si>
    <t>Столешница к Marylin Grigio Salome</t>
  </si>
  <si>
    <t>Colombo</t>
  </si>
  <si>
    <t>Аксессуары</t>
  </si>
  <si>
    <t>Melo</t>
  </si>
  <si>
    <t>MELO Зеркало с розеткой</t>
  </si>
  <si>
    <t>MELO Лампа из стекла матового</t>
  </si>
  <si>
    <t>MELO Тележка с полотенцедержателем</t>
  </si>
  <si>
    <t>Link</t>
  </si>
  <si>
    <t>LINK Мыльница из стекла матового хром</t>
  </si>
  <si>
    <t>LINK Подстаканник из стекла матового хром</t>
  </si>
  <si>
    <t>LINK Сосуд для жидкого мыла из стекла матового</t>
  </si>
  <si>
    <t>LINK Держатель для туалетной бумаги хром</t>
  </si>
  <si>
    <t>LINK Контейнер под мелочь для ванны хром</t>
  </si>
  <si>
    <t>LINK Держатель рулонов с крышкой хром</t>
  </si>
  <si>
    <t>LINK Полотенцедержатель 38 хром</t>
  </si>
  <si>
    <t>LINK Полотенцедержатель 48 хром</t>
  </si>
  <si>
    <t>LINK Полотенцедержатель двойной хром</t>
  </si>
  <si>
    <t>LINK Полотенцедержатель кольцо</t>
  </si>
  <si>
    <t>LINK Держатель щётки настенный хром</t>
  </si>
  <si>
    <t>LINK Полка из окисленного стекла</t>
  </si>
  <si>
    <t>Viva</t>
  </si>
  <si>
    <t>VIVA Мыльница хром</t>
  </si>
  <si>
    <t>VIVA Держатель стакана хром</t>
  </si>
  <si>
    <t>VIVA Диспенсор для жидкого мыла</t>
  </si>
  <si>
    <t>VIVA Держатель рулонов хром</t>
  </si>
  <si>
    <t>VIVA Держатель рулонов с крышкой хром</t>
  </si>
  <si>
    <t>VIVA Держатель щётки настенный хром</t>
  </si>
  <si>
    <t>VIVA Полотенцедержатель кольцевой хром</t>
  </si>
  <si>
    <t>Gallery</t>
  </si>
  <si>
    <t>GALLERY Лампа настенная хром</t>
  </si>
  <si>
    <t>GALLERY Лампа для зеркала хром</t>
  </si>
  <si>
    <t>GALLERY Лампа на стену / потолок хром</t>
  </si>
  <si>
    <t>Angolari</t>
  </si>
  <si>
    <t>ANGOLARI Уголок двойной с крючком хром</t>
  </si>
  <si>
    <t>ANGOLARI Уголок обычный с крючком хром</t>
  </si>
  <si>
    <t>ANGOLARI Уголок простой хром</t>
  </si>
  <si>
    <t>Bart</t>
  </si>
  <si>
    <t>BART Контейнер под мелочь для ванны хром</t>
  </si>
  <si>
    <t>BART Зеркало с розеткой</t>
  </si>
  <si>
    <t>Isole</t>
  </si>
  <si>
    <t>ISOLE Стойка с держателями для щётки, полотенца, мыла 89 см.</t>
  </si>
  <si>
    <t>ISOLE Стойка с держателями для щётки, полотенца, мыла 74,5 см. хром</t>
  </si>
  <si>
    <t>Khala</t>
  </si>
  <si>
    <t>KHALA Зеркало в комплекте хром</t>
  </si>
  <si>
    <t>KHALA Зеркало с галогенной лампой хром</t>
  </si>
  <si>
    <t>Столешница  TOP BASE CURVA 23 "IL BORGO" GIALLO ORO 1 DX и 1 SX одним куском</t>
  </si>
  <si>
    <t>Комплект Borgo №3 noce столешница Rosa portogallo</t>
  </si>
  <si>
    <t>Комплект Borgo №2 noce столешница Bianco Cristallino</t>
  </si>
  <si>
    <t>Тумба для раковины BORGO AVORIO</t>
  </si>
  <si>
    <t>Тумба прямоугольная с ящиком левая BORGO AVORIO</t>
  </si>
  <si>
    <t>Тумба прямоугольная с ящиком правая BORGO AVORIO</t>
  </si>
  <si>
    <t>Раковина овальная встраиваемая под столешницу</t>
  </si>
  <si>
    <t>Комплект крепежа для раковины LO-56</t>
  </si>
  <si>
    <t>Комплект №9 BORGO NOCE с раковиной</t>
  </si>
  <si>
    <t>Мыльница керамическая для 
арт. LXI-13 LUIGI XVI</t>
  </si>
  <si>
    <t>Тумба д/раков. одинарная HILTON bianco/cromo</t>
  </si>
  <si>
    <t>Полотенцедержатель одинарный HILTON cromo</t>
  </si>
  <si>
    <t>Тумба закругленная HILTON sx bianco/cromo</t>
  </si>
  <si>
    <t>Шкаф навесной с полочками HILTON bianco / cromo</t>
  </si>
  <si>
    <t>Зеркало фигурное со светильником HILTON bianco/cromo</t>
  </si>
  <si>
    <t>Раковина DERBY G610700001</t>
  </si>
  <si>
    <t>Laguna</t>
  </si>
  <si>
    <t>bianco lucido</t>
  </si>
  <si>
    <t>Зеркало со шкафом LAGUNA BIANCO LUCIDO</t>
  </si>
  <si>
    <t>Столешница мраморная LAGUNA VERDE GUATEMALA</t>
  </si>
  <si>
    <t>Тумба для мойки LAGUNA BIANCO LUCIDO</t>
  </si>
  <si>
    <t>LO-56 раковина овальная встраиваемая под столешницу</t>
  </si>
  <si>
    <t>Тумба под раковину MARYLIN BIANCO / CROMO</t>
  </si>
  <si>
    <t>Зеркало MARYLIN BIANCO / CROMO</t>
  </si>
  <si>
    <t>Столешница мраморная MARYLIN ALEXANDRA</t>
  </si>
  <si>
    <t>Тумба для раковины одинарная IL BORGO AVORIO PATINATO</t>
  </si>
  <si>
    <t>Тумба прямоугольная с ящиком IL BORGO SX AVORIO PATINATO</t>
  </si>
  <si>
    <t>Тумба прямоугольная с ящиком IL BORGO DX AVORIO PATINATO</t>
  </si>
  <si>
    <t>Раковина овальная встраиваемая под столешницу керамическая (с крепежом)</t>
  </si>
  <si>
    <t>Комплект IL BORGO №9 NOCE</t>
  </si>
  <si>
    <t>Тумба прямоугольная с ящиком правая IL BORGO AVORIO PATINATO</t>
  </si>
  <si>
    <t>Тумба закруглённая левая IL BORGO AVORIO PATINATO</t>
  </si>
  <si>
    <t>Столешница мраморная IL BORGO DX ROSA PORTOGALLO</t>
  </si>
  <si>
    <t>Столешница мраморная IL BORGO SX ROSA PORTOGALLO</t>
  </si>
  <si>
    <t>Столешница мраморная IL BORGO ROSA PORTOGALLO</t>
  </si>
  <si>
    <t>BANDINI ANTICA bronzo/porcellana смеситель для биде</t>
  </si>
  <si>
    <t>BANDINI ANTICA bronzo/porcellana смеситель для раковины</t>
  </si>
  <si>
    <t xml:space="preserve">  540.820.KK.06 ANTICA oro /swarovski Смеситель д/раковины (127950)</t>
  </si>
  <si>
    <t>Verde salvia</t>
  </si>
  <si>
    <t>Столешница интегральная стекло MILLENIUM rosa chiaro (со слов Ольги).</t>
  </si>
  <si>
    <t>Структура несущая MILLENIUM</t>
  </si>
  <si>
    <t>Da-da</t>
  </si>
  <si>
    <t>Art. 471100LW/CRCR miscelatore per lavabo alto cromo</t>
  </si>
  <si>
    <t>Art. 47V405 CRCR Da-da deviatore</t>
  </si>
  <si>
    <t>Art. 471402 W CRCR Da-da miscelatore monocomando doccia</t>
  </si>
  <si>
    <t>Art. 470414 CRCR Da-da Set doccia</t>
  </si>
  <si>
    <t>Art. 290420 A CRDR Da-da Braccio doccia comp.</t>
  </si>
  <si>
    <t>Art. A1 1103 AL NS NS Modo (смеситель встраиваемый для раковины).</t>
  </si>
  <si>
    <t>Art. A1 1401 NS NS Modo смеситель однорычажный для ванны встраиваемый</t>
  </si>
  <si>
    <t>Art. 470414 NS NS Modo Душевой гарнитур без лейки</t>
  </si>
  <si>
    <t>Art. 290603 NS NS Getto incasso collo girevole излив встраиваемый в стену вращающийся</t>
  </si>
  <si>
    <t>Art. 29P504 CRCR doccia душевая лейка с клапаном</t>
  </si>
  <si>
    <t>Art. 29D 503 CRCR flessibile шланг для душа</t>
  </si>
  <si>
    <t>CRCR Attacco a muro per doccetta крепление для душа на стену</t>
  </si>
  <si>
    <t>Teuco</t>
  </si>
  <si>
    <t>Сидение для гидросауны Teuco 252SIS2C</t>
  </si>
  <si>
    <t>Ycami</t>
  </si>
  <si>
    <t>Magia</t>
  </si>
  <si>
    <t>MAGIA Зеркало прямоугольное горизонтальное 114 х 54</t>
  </si>
  <si>
    <t>Замазка чёрная глянцевая</t>
  </si>
  <si>
    <t>Колонна - витрина LUIGI XVI ciliegio</t>
  </si>
  <si>
    <t>Колонна с ящиками LUIGI XVI ciliegio</t>
  </si>
  <si>
    <t>Nagara</t>
  </si>
  <si>
    <t>Тумба под мойку NIAGARA SX laccato bianco lucido/cromo</t>
  </si>
  <si>
    <t>Зеркало со светильником NIAGARA SX laccato bianco luc</t>
  </si>
  <si>
    <t>Столешница мраморная NIAGARA SX rosa portogallo</t>
  </si>
  <si>
    <t>Раковина LO-56</t>
  </si>
  <si>
    <t>Полотенцедержатель боковой LUIGI XVI bronzato</t>
  </si>
  <si>
    <t>Столешница мраморная LUIGI XVI bianco carrara</t>
  </si>
  <si>
    <t>ciliegio/sabbia</t>
  </si>
  <si>
    <t>MIXER тумба для раковины одинарная без рамы ciliegio / sabbia</t>
  </si>
  <si>
    <t>MIXER тумба прямоугольная с 1 дверью без рамы DX (правая)</t>
  </si>
  <si>
    <t>MIXER зеркало с 2-мя напр. светильниками ciliegio</t>
  </si>
  <si>
    <t>MIXER шкаф с дверью с вишнёвой рамой DX ciliegio / sabbia</t>
  </si>
  <si>
    <t>MIXER столешница мраморная giallo atlantide</t>
  </si>
  <si>
    <t>Раковина овальная, встраиваемая под столешницу керамическая.</t>
  </si>
  <si>
    <t>Тумба закруглённая HILTON SX bianco / oro</t>
  </si>
  <si>
    <t>Тумба угловая HILTON bianco / oro</t>
  </si>
  <si>
    <t>Тумба для раковины боковая HILTON bianco / oro</t>
  </si>
  <si>
    <t>Полотенцедержатель боковой HILTON oro</t>
  </si>
  <si>
    <t>Тумба для стиральной машины HILTON bianco / oro</t>
  </si>
  <si>
    <t>Тумба-стойка HILTON bianco / oro</t>
  </si>
  <si>
    <t>Шкаф навесной открытый HILTON bianco / oro</t>
  </si>
  <si>
    <t>Шкаф навесной угловой HILTON bianco / oro</t>
  </si>
  <si>
    <t>Зеркало фигурное со светильником HILTON bianco / oro</t>
  </si>
  <si>
    <t>Столешница мраморная HILTON SX rosa portogallo</t>
  </si>
  <si>
    <t>Столешница мраморная HILTON rosa portogallo</t>
  </si>
  <si>
    <t>Шкаф навесной с полочками HILTON bianco / oro</t>
  </si>
  <si>
    <t>Композиция №1 (105 см., одна дырка под смеситель) 
БЕЗ СКАМЕЙКИ ВНИЗУ</t>
  </si>
  <si>
    <t>Композиция №1 (105 см., одна дырка под смеситель) 
СО СКАМЕЙКОЙ ВНИЗУ</t>
  </si>
  <si>
    <t>Monocomando lavabo</t>
  </si>
  <si>
    <t>Monocomando doccia esterno</t>
  </si>
  <si>
    <t>Зеркало Luigi ciliegio с тремя светильниками</t>
  </si>
  <si>
    <t>Тумба под раковину LUIGI CILIEGIO</t>
  </si>
  <si>
    <t>Столешница мраморная 1 отв. Цвет BIANCO CARRARA</t>
  </si>
  <si>
    <t>Полотенцедержатель боковой</t>
  </si>
  <si>
    <t>Смеситель однорычажный для раковины BRONZO/ рукоятка METALLO, серия ANTICO</t>
  </si>
  <si>
    <t>Стойка-труба IL BORGO bronzato</t>
  </si>
  <si>
    <t>bianco/oro</t>
  </si>
  <si>
    <t>HILTON полка со шкафом и зеркалом BIANCO/ORO</t>
  </si>
  <si>
    <t>КОМПЛЕКТ №2 ЗЕРКАЛЬНЫЙ (перевёрнутый) BIANCO/ORO</t>
  </si>
  <si>
    <t>Столешница ROSA PORTOGALLO</t>
  </si>
  <si>
    <t xml:space="preserve">Столешница ROSA PORTOGALLO   3 ДЫРКИ </t>
  </si>
  <si>
    <t>Giallo Atlantide</t>
  </si>
  <si>
    <t>Бордюр на столешницу для MIXER MI 125 + MP 60 на 145 см. Giallo atlantide</t>
  </si>
  <si>
    <t>Смеситель раковины на 3 отверстия ORO/SWAROVSKI</t>
  </si>
  <si>
    <t>Февраль</t>
  </si>
  <si>
    <t>Тумба для раковины одинарная HILTON bianco/cromo</t>
  </si>
  <si>
    <t>Тумба закруглённая HILTON SX bianco/cromo</t>
  </si>
  <si>
    <t>Шкаф навесной с полочками HILTON bianco/cromo</t>
  </si>
  <si>
    <t xml:space="preserve">Тумба прямоугольная HILTON DX bianco/cromo </t>
  </si>
  <si>
    <t>Столешница мраморная HILTON ROSA PORTOGALLO</t>
  </si>
  <si>
    <t>Столешница мраморная HILTON DX ROSA PORTOGALLO</t>
  </si>
  <si>
    <t>Столешница мраморная HILTON SX ROSA PORTOGALLO</t>
  </si>
  <si>
    <t>Раковина овальная встраиваемая под столешницу керамическая</t>
  </si>
  <si>
    <t>Тумба для раковины одинарная IL BORGO NOCE</t>
  </si>
  <si>
    <t>Тумба прямоугольная с ящиком SX IL BORGO NOCE</t>
  </si>
  <si>
    <t>Тумба закруглённая DX IL BORGO NOCE</t>
  </si>
  <si>
    <t>Столешница мраморная IL BORGO ALEXANDRA</t>
  </si>
  <si>
    <t>Столешница мраморная DX IL BORGO ALEXANDRA</t>
  </si>
  <si>
    <t>Зеркало прямоугольное без светильника IL BORGO NOCE</t>
  </si>
  <si>
    <t>Карниз для точечного светильника IL BORGO NOCE</t>
  </si>
  <si>
    <t>Тумба закруглённая IL BORGO NOCE DX</t>
  </si>
  <si>
    <t>Гриммировочный столик IL BORGO NOCE</t>
  </si>
  <si>
    <t>Пуф IL BORGO NOCE</t>
  </si>
  <si>
    <t>Тумба прямоугольная с ящиками IL BORGO NOCE</t>
  </si>
  <si>
    <t>Зеркало фигурное со светильником IL BORGO NOCE</t>
  </si>
  <si>
    <t>Шкаф навесной с дверью SX IL BORGO NOCE</t>
  </si>
  <si>
    <t>Шкаф навесной с полочками IL BORGO NOCE</t>
  </si>
  <si>
    <t>Гриммировочный столик HILTON bianco/cromo</t>
  </si>
  <si>
    <t>Пуф-контейнер HILTON bianco/cromo</t>
  </si>
  <si>
    <t>Тумба закруглённая HILTON bianco/cromo SX</t>
  </si>
  <si>
    <t>Тумба прямоугольная HILTON bianco/cromo DX</t>
  </si>
  <si>
    <t>Тумба - стойка HILTON bianco/cromo</t>
  </si>
  <si>
    <t>Столешница мраморная HILTON DAINO</t>
  </si>
  <si>
    <t>Столешница мраморная HILTON DAINO DX</t>
  </si>
  <si>
    <t>Столешница мраморная HILTON DAINO SX</t>
  </si>
  <si>
    <t>Verde salvia satinato</t>
  </si>
  <si>
    <t>Faretto doppio per specchiera Borgo BSS-84</t>
  </si>
  <si>
    <t>Set scarico troppopieno per lavabo integrato Tubomat</t>
  </si>
  <si>
    <t>Set scarico troppopieno per lavabo integrato Millenium</t>
  </si>
  <si>
    <t xml:space="preserve">Set fissaggi a parete per struttura portante TUBOMAT </t>
  </si>
  <si>
    <t>Set fissaggi a parete per struttura portante MILLENIUM</t>
  </si>
  <si>
    <t>Излив из стены 260 мм. Хром</t>
  </si>
  <si>
    <t>Foxy</t>
  </si>
  <si>
    <t>FOXY BIANCO/CROMO тумба 100 см.</t>
  </si>
  <si>
    <t>FOXY BIANCO/CROMO колонна 25 см</t>
  </si>
  <si>
    <t>Столешница мраморная FOXY GIALLO ATLANTIDE 100 см.</t>
  </si>
  <si>
    <t>FOXY зеркало GRAN LUCE BIANCO</t>
  </si>
  <si>
    <t>Комплект мебели Borgo №9 cromo-patinato avorio</t>
  </si>
  <si>
    <t>Раковина овальная, встраиваемая под столешницу керамическая</t>
  </si>
  <si>
    <t>Лекало для столешницы BORGO №9</t>
  </si>
  <si>
    <t>Тумба для раковины одинарная HIILTON bianco/cromo</t>
  </si>
  <si>
    <t>Тумба-стойка HILTON bianco / cromo</t>
  </si>
  <si>
    <t>Зеркало фигурное со светильником HIILTON bianco/cromo</t>
  </si>
  <si>
    <t>Раковина овальная, встраиваемая под столешницу, керамическая.</t>
  </si>
  <si>
    <t>Столешница мраморная GIALLO ATLANTIDE</t>
  </si>
  <si>
    <t>Боковина декоративная HIILTON DX</t>
  </si>
  <si>
    <t>Столешница мраморная HILTON DX giallo at</t>
  </si>
  <si>
    <t>Апрель</t>
  </si>
  <si>
    <t>Coco</t>
  </si>
  <si>
    <t>Cromo</t>
  </si>
  <si>
    <t>Смеситель для раковины высокий хром</t>
  </si>
  <si>
    <t>Fabbian</t>
  </si>
  <si>
    <t>Свет</t>
  </si>
  <si>
    <t>Светильник</t>
  </si>
  <si>
    <t>-</t>
  </si>
  <si>
    <t>Тумба для раковины одинарная IL BORGO avorio patinato</t>
  </si>
  <si>
    <t>Тумба прямоугольная с ящиком  IL BORGO avorio patinato правая</t>
  </si>
  <si>
    <t>Колонна  IL BORGO avorio patinato левая</t>
  </si>
  <si>
    <t>Шкаф навесной с полочками  IL BORGO avorio patinato</t>
  </si>
  <si>
    <t>Шкаф навесной открытый  IL BORGO avorio patinato</t>
  </si>
  <si>
    <t>Зеркало фигурное со светильником  IL BORGO avorio patinato</t>
  </si>
  <si>
    <t>Столешница мраморная  IL BORGO rosa portogallo</t>
  </si>
  <si>
    <t>Тумба для мойки LAGUNA verde salvia satinato e noce</t>
  </si>
  <si>
    <t>Зеркало со шкафом LAGUNA verde salvia satinato e noce</t>
  </si>
  <si>
    <t>Столешница мраморная для зеркала со шкафом LAGUNA ALEXANDRA</t>
  </si>
  <si>
    <t xml:space="preserve">Колонна IL BORGO DX patinato avorio </t>
  </si>
  <si>
    <t>Март</t>
  </si>
  <si>
    <t>ZAZZERI STRELITZIA смеситель для раковины cromo - rosso</t>
  </si>
  <si>
    <t>Стойка IL BORGO avorio patinato</t>
  </si>
  <si>
    <t>Bronzo</t>
  </si>
  <si>
    <t>ANTICA смеситель для раковины porcellana/bronzo</t>
  </si>
  <si>
    <t>RITMONIO PAOLO &amp; FRANCESCA Смеситель</t>
  </si>
  <si>
    <t>Antica душевой гарнитур</t>
  </si>
  <si>
    <t>Antica смеситель для ванны</t>
  </si>
  <si>
    <t>Ножки для смесителя</t>
  </si>
  <si>
    <t>Paolo &amp; Francesca однорычажный для рак</t>
  </si>
  <si>
    <t>Paolo &amp; Francesca однорычажный биде</t>
  </si>
  <si>
    <t>STOCK</t>
  </si>
  <si>
    <t>Paolo &amp; Francesca однорычажный для ванн</t>
  </si>
  <si>
    <t>RITMONIO смеситель однорычажный биде</t>
  </si>
  <si>
    <t>RITMONIO однорычажный для рак встр.</t>
  </si>
  <si>
    <t>RITMONIO излив на борт ванны напольный</t>
  </si>
  <si>
    <t>Hansgrohe</t>
  </si>
  <si>
    <t>Flexaplus</t>
  </si>
  <si>
    <t>Система с гибким переливным шлангом + наружная белая часть</t>
  </si>
  <si>
    <t xml:space="preserve">FLEXAPLUS </t>
  </si>
  <si>
    <t>Axor stark</t>
  </si>
  <si>
    <t>Душевая колонка</t>
  </si>
  <si>
    <t>Тумба для раковины боковая  IL BORGO NOCE</t>
  </si>
  <si>
    <t>Тумба для стиральной машины IL BORGO NOCE</t>
  </si>
  <si>
    <t>Тумба прямоугольная IL BORGO NOCE sx</t>
  </si>
  <si>
    <t>Шаблон для изготовления столешницы</t>
  </si>
  <si>
    <t>Apollo</t>
  </si>
  <si>
    <t>Столешница мраморная для Apollo 13 цвет GIALLO ATLANTIDE</t>
  </si>
  <si>
    <t>Столешница мраморная HILTON Rosa portogallo</t>
  </si>
  <si>
    <t>Тумба для раковины HILTON bianco/cromo</t>
  </si>
  <si>
    <t>Боковина декоративная HIILTON DX bianco/cromo</t>
  </si>
  <si>
    <t>Боковина декоративная HIILTON SX bianco/cromo</t>
  </si>
  <si>
    <t>Столешница мраморная HILTON alexandra</t>
  </si>
  <si>
    <t>Зеркало фигурнгое со светильником HILTON bianco/cromo</t>
  </si>
  <si>
    <t>Топ под боковую панель (добавлено Roberto)</t>
  </si>
  <si>
    <t>AXOR STARCK термостат на 2 отверстия</t>
  </si>
  <si>
    <t>AXOR STARCK термостат на 2 отверстия внутренняя часть</t>
  </si>
  <si>
    <t>Ручной душ</t>
  </si>
  <si>
    <t>Держатель душа хром</t>
  </si>
  <si>
    <t>Axor carlton</t>
  </si>
  <si>
    <t>CARLTON Смеситель для раковины 2-вентильный (хром/золото)</t>
  </si>
  <si>
    <t>AXOR CARLTON смеситель для душа хром / золото</t>
  </si>
  <si>
    <t>Гигиенический душ</t>
  </si>
  <si>
    <t>AXOR STARK шланг 1,25 хром / золото</t>
  </si>
  <si>
    <t>Тумба для раковины HILTON bianco/oro</t>
  </si>
  <si>
    <t>Полотенцедержатель одинарный HILTON oro</t>
  </si>
  <si>
    <t>Тумба закруглённая DX HILTON bianco/oro</t>
  </si>
  <si>
    <t>Колонна SX HILTON bianco/oro</t>
  </si>
  <si>
    <t>Шкаф навесной с полочками HILTON bianco/oro</t>
  </si>
  <si>
    <t>Зеркало фигурное со светильником HILTON bianco/oro</t>
  </si>
  <si>
    <t>Тумба прямоугольная  SX HILTON bianco/oro</t>
  </si>
  <si>
    <t>Столешница мраморная HILTON verde guatemala</t>
  </si>
  <si>
    <t>Столешница мраморная SX HILTON verde guatemala</t>
  </si>
  <si>
    <t>Столешница мраморная DX HILTON verde guatemala</t>
  </si>
  <si>
    <t>Bianco/bianco</t>
  </si>
  <si>
    <t>Тумба для раковины боковая MIXER bianco/bianco каркас белый</t>
  </si>
  <si>
    <t>Полотенцедержатель боковой MIXER nickel</t>
  </si>
  <si>
    <t>Полотенцедержатель боковой MIXER bianco/nikel</t>
  </si>
  <si>
    <t>Тумба прямоугольная MIXER для стир машин bianco/bianco (с белой рамой, каркас белый)</t>
  </si>
  <si>
    <t>Тумба-стойка MIXER bianco/bianco (с белой рамой, каркас белый).</t>
  </si>
  <si>
    <t>Шкаф на тумбу - стойку MIXER bianco (alzata penisola)</t>
  </si>
  <si>
    <t xml:space="preserve">Шкаф с дверью MIXER bianco/bianco (с белой рамой, каркас белый) DX </t>
  </si>
  <si>
    <t>Шкаф с прямоугольными полочками MIXER bianco</t>
  </si>
  <si>
    <t>Зеркало со стеклянным плафоном MIXER bianco</t>
  </si>
  <si>
    <t xml:space="preserve">Столешница мраморная MIXER ALEXANDRA </t>
  </si>
  <si>
    <t>ANTICO Смеситель для раковины swarowski хром / золото</t>
  </si>
  <si>
    <t>stock</t>
  </si>
  <si>
    <t>Тумба для раковины двойная IL BORGO NOCE</t>
  </si>
  <si>
    <t>Тумба прямоугольная с ящиком правая IL BORGO DX noce</t>
  </si>
  <si>
    <t>Тумба прямоугольная с ящиком правая IL BORGO SX noce</t>
  </si>
  <si>
    <t>Зеркало со светильником IL BORGO NOCE</t>
  </si>
  <si>
    <t>Шкаф навесной с полочками  IL BORGO NOCE</t>
  </si>
  <si>
    <t>Столешница мраморная  IL BORGO giallo atlantide</t>
  </si>
  <si>
    <t>Столешница мраморная  IL BORGO giallo atlantide DX</t>
  </si>
  <si>
    <t>Столешница мраморная  IL BORGO giallo atlantide SX</t>
  </si>
  <si>
    <t>Ножка точёная IL BORGO NOCE</t>
  </si>
  <si>
    <t>Столешница мраморная IL BORGO giallo atlantide</t>
  </si>
  <si>
    <t>Тумба для раковины моноблок OLD RIVER noce toulipier</t>
  </si>
  <si>
    <t>Раковина моноблок OLD RIVER</t>
  </si>
  <si>
    <t>Зеркало со светильником и шкафом OLD RIVER noce toulipier</t>
  </si>
  <si>
    <t>Полотенцедержатель боковой bronzato</t>
  </si>
  <si>
    <t>Verde prato</t>
  </si>
  <si>
    <t>Столешница интегральная стекло MILLENIUM DX verde prato</t>
  </si>
  <si>
    <t>Шкаф навесной HILTON bianco / oro</t>
  </si>
  <si>
    <t>Боковина декоративная DX HILTON bianco / oro</t>
  </si>
  <si>
    <t>Плафон от зеркала SP-84 HILTON</t>
  </si>
  <si>
    <t>ZAZZERI Смеситель для раковины хром</t>
  </si>
  <si>
    <t>ZAZZERI Смеситель для биде хром</t>
  </si>
  <si>
    <t>ZAZZERI Смеситель для ванны хром</t>
  </si>
  <si>
    <t>BANDINI ANTICO смеситель для душа скрытый porcellana bronzo</t>
  </si>
  <si>
    <t>Тумба прямоугольная с ящиком IL BORGO SX NOCE</t>
  </si>
  <si>
    <t>Боковина декоративная DX IL BORGO NOCE</t>
  </si>
  <si>
    <t>Карниз для точечного светильника IL BORGO noce</t>
  </si>
  <si>
    <t>1,47м</t>
  </si>
  <si>
    <t>Столешница мраморная DX  IL BORGO ALEXANDRA</t>
  </si>
  <si>
    <t>bianco/verde acqua</t>
  </si>
  <si>
    <t>Тумба - стойка MIXER с белой рамой bianco/verde acqua</t>
  </si>
  <si>
    <t xml:space="preserve">Столешница мраморная MIXER bianco cristallino </t>
  </si>
  <si>
    <t>Штанга с тремя полками MILLENIUM</t>
  </si>
  <si>
    <t>Витрина LUIGI ciliegio</t>
  </si>
  <si>
    <t>Manopola ricambio gruppo bidet 322105CR</t>
  </si>
  <si>
    <t>Столешница MIXER penisola giallo oro</t>
  </si>
  <si>
    <t>Столешница MIXER incasso giallo oro</t>
  </si>
  <si>
    <t>ANTICA Смеситель для биде porcellana/bronzo</t>
  </si>
  <si>
    <t>ZAZZERI SERIE 900 смеситель однорычажный для раковины хром - рукоятка радика</t>
  </si>
  <si>
    <t>Смеситель для раковины хром</t>
  </si>
  <si>
    <t>STARK</t>
  </si>
  <si>
    <t>STARK Смеситель для раковины / биде хром</t>
  </si>
  <si>
    <t>AXOR STARK</t>
  </si>
  <si>
    <t>AXOR STARK Смеситель для раковины</t>
  </si>
  <si>
    <t>AXOR STARK  Термостат с зап. вентилем хром</t>
  </si>
  <si>
    <t>AXOR STARK  Розетка удлинителя</t>
  </si>
  <si>
    <t>AXOR STARK  Скрытый смеситель</t>
  </si>
  <si>
    <t>AXOR STARK  Шланг 1,25</t>
  </si>
  <si>
    <t xml:space="preserve">AZZUR </t>
  </si>
  <si>
    <t>AZZUR Выход из стены</t>
  </si>
  <si>
    <t>Prestige</t>
  </si>
  <si>
    <t>Pharo prestige satin хром</t>
  </si>
  <si>
    <t>База прямая HILTON</t>
  </si>
  <si>
    <t xml:space="preserve">светильник для SP-46 золото oro </t>
  </si>
  <si>
    <t>Ручки для PE-22 oro</t>
  </si>
  <si>
    <t>Ручки для BS-24 oro</t>
  </si>
  <si>
    <t>Ручки для  CN-46 oro</t>
  </si>
  <si>
    <t>Тумбочка на колёсах TUBOMAT SX blue cina</t>
  </si>
  <si>
    <t>ROSA PORTOGALLO</t>
  </si>
  <si>
    <t>ZAZZERI Смеситель для раковины бронза</t>
  </si>
  <si>
    <t>ZAZZERI Смеситель для биде бронза</t>
  </si>
  <si>
    <t>ZAZZERI Смеситель для ванны бронза</t>
  </si>
  <si>
    <t>ZAZZERI Смеситель кухонный хром матовый</t>
  </si>
  <si>
    <t>ZAZZERI смеситель однорычажный для раковин хром-рукоятка радика</t>
  </si>
  <si>
    <t>ZAZZERI душевая лейка хром</t>
  </si>
  <si>
    <t>Тумба для раковины двойная HILTON bianco/cromo</t>
  </si>
  <si>
    <t>Полотенцедержатель двойной HILTON cromo</t>
  </si>
  <si>
    <t>Тумба закруглённая DX HILTON bianco/cromo</t>
  </si>
  <si>
    <t>Тумба закруглённая SX HILTON bianco/cromo</t>
  </si>
  <si>
    <t>Столешница мраморная HILTON daino</t>
  </si>
  <si>
    <t>Столешница мраморная SX HILTON daino</t>
  </si>
  <si>
    <t>Столешница мраморная DX HILTON daino</t>
  </si>
  <si>
    <t>Столешница HILTON DAINO</t>
  </si>
  <si>
    <t>Комплект №12 HILTON normale comp. 12 bianco/cromo normale</t>
  </si>
  <si>
    <t>Huppe</t>
  </si>
  <si>
    <t>Душевые кабины</t>
  </si>
  <si>
    <t>Porta 90 a 4 angoli 2000 grigio opaco /anti plaqva trasparente</t>
  </si>
  <si>
    <t>Fondo Marano 90 x 90 4 angoli bianco</t>
  </si>
  <si>
    <t>Set scarico</t>
  </si>
  <si>
    <t>Стойка IL BORGO noce</t>
  </si>
  <si>
    <t>Тумба угловая IL BORGO noce</t>
  </si>
  <si>
    <t>Тумба для раковины одинарная IL BORGO noce</t>
  </si>
  <si>
    <t>Боковина декоративная IL BORGO DX noce</t>
  </si>
  <si>
    <t>Зеркало прямоугольное без светильника IL BORGO noce</t>
  </si>
  <si>
    <t>Зеркало угловое IL BORGO noce</t>
  </si>
  <si>
    <t>Столешница мраморная IL BORGO bianco cristallino</t>
  </si>
  <si>
    <t>Столешница мраморная DX IL BORGO bianco cristallino</t>
  </si>
  <si>
    <t>Комплект №1 BORGO normale noce</t>
  </si>
  <si>
    <t>Столешншица мраморная rosa portogallo</t>
  </si>
  <si>
    <t>Тумба прямоугольная открытая IL BORGO SX NOCE</t>
  </si>
  <si>
    <t>Крепление для полки IL BORGO</t>
  </si>
  <si>
    <t>Столешница мраморная rosa portogallo</t>
  </si>
  <si>
    <t>Тумба для раковины боковая IL BORGO NOCE</t>
  </si>
  <si>
    <t>Шкаф навесной IL BORGO NOCE</t>
  </si>
  <si>
    <t>Боковина декоративная IL BORGO SX NOCE</t>
  </si>
  <si>
    <t>Колонна навесная IL BORGO DX NOCE</t>
  </si>
  <si>
    <t>laccato bianco</t>
  </si>
  <si>
    <t>Тумба для мойки LAGUNA laccato bianco lucido</t>
  </si>
  <si>
    <t>Specchiera LAGUNA laccato bianco lucido зеркало со шкафом</t>
  </si>
  <si>
    <t>PIANO LAGUNA BIANCO CARRARA столешница мраморная для зеркала со шкафом</t>
  </si>
  <si>
    <t>Полочки внутренние для арт. BC-24</t>
  </si>
  <si>
    <t>Столешница мраморная IL BORGO SX alexandra</t>
  </si>
  <si>
    <t>Столешница мраморная IL BORGO alexandra</t>
  </si>
  <si>
    <t>Зеркало со шкафом bianco lucido/cromo</t>
  </si>
  <si>
    <t>F.lli Stocco</t>
  </si>
  <si>
    <t>Композиция BBV08 DX bianco opaco (белый матовый) столешница polare</t>
  </si>
  <si>
    <t>Композиция BBV08 SX bianco opaco (белый матовый) столешница polare</t>
  </si>
  <si>
    <t>Rovere wenge</t>
  </si>
  <si>
    <t>Композиция BBV11 DX rovere wenge столешница polare</t>
  </si>
  <si>
    <t>Композиция BBV11 SX rovere wenge столешница polare</t>
  </si>
  <si>
    <t>Композиция BBV08 DX rovere wenge столешница polare</t>
  </si>
  <si>
    <t>Композиция BBV08 SX rovere wenge столешница polare</t>
  </si>
  <si>
    <t>BR-22 Тумба прямоугольная HILTON dx bianco/oro</t>
  </si>
  <si>
    <t xml:space="preserve">Тумба под мойку ONDA боковины - ciliegio, двери - </t>
  </si>
  <si>
    <t>STRELITZIA смеситель для раковины CROMO</t>
  </si>
  <si>
    <t>STRELITZIA CROMO смеситель для биде</t>
  </si>
  <si>
    <t>STRELITZIA CROMO смеситель для душа</t>
  </si>
  <si>
    <t>STRELITZIA CROMO мыльница с дозатором</t>
  </si>
  <si>
    <t>STRELITZIA CROMO полотенцедержатель круг</t>
  </si>
  <si>
    <t>STRELITZIA CROMO стакан</t>
  </si>
  <si>
    <t>STRELITZIA CROMO полотенцедержатель</t>
  </si>
  <si>
    <t>STRELITZIA CROMO мыльница</t>
  </si>
  <si>
    <t>STRELITZIA CROMO крючки</t>
  </si>
  <si>
    <t>STRELITZIA CROMO бумагодержатель</t>
  </si>
  <si>
    <t>STRELITZIA CROMO ёршик настенный</t>
  </si>
  <si>
    <t>Названия строк</t>
  </si>
  <si>
    <t>Общий итог</t>
  </si>
  <si>
    <t>Сумма по полю СУММА, €</t>
  </si>
  <si>
    <t>(пусто)</t>
  </si>
  <si>
    <t>MELO Стойка для Аксессуарыов хром</t>
  </si>
  <si>
    <t>Мебель для ванных</t>
  </si>
  <si>
    <t>Продажи, €</t>
  </si>
  <si>
    <t>Лучшие продавцы модели Borgo</t>
  </si>
  <si>
    <t>Лучшие продавцы модели Hilton</t>
  </si>
  <si>
    <t>Лучшие продавцы F.lli Stocco</t>
  </si>
  <si>
    <t>Лучшие продавцы по категориям:</t>
  </si>
  <si>
    <t>Кухня - непрофильный товар, неустойчивый спрос</t>
  </si>
  <si>
    <t>%</t>
  </si>
  <si>
    <t>Накопительный итог</t>
  </si>
  <si>
    <t>Группа А</t>
  </si>
  <si>
    <t>Группа В</t>
  </si>
  <si>
    <t>ABC - анализ продаж по фабрикам и моделям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</si>
</sst>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NumberFormat="1" applyFont="1" applyAlignment="1">
      <alignment vertical="center"/>
    </xf>
    <xf numFmtId="164" fontId="0" fillId="0" borderId="0" xfId="0" applyNumberFormat="1"/>
    <xf numFmtId="3" fontId="0" fillId="0" borderId="0" xfId="0" applyNumberFormat="1"/>
    <xf numFmtId="164" fontId="0" fillId="0" borderId="0" xfId="1" applyNumberFormat="1" applyFont="1"/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164" fontId="2" fillId="4" borderId="3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5" fontId="0" fillId="0" borderId="0" xfId="2" applyNumberFormat="1" applyFont="1" applyAlignment="1">
      <alignment horizontal="right" vertical="center"/>
    </xf>
    <xf numFmtId="165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 wrapText="1"/>
    </xf>
    <xf numFmtId="165" fontId="0" fillId="3" borderId="0" xfId="0" applyNumberFormat="1" applyFill="1" applyAlignment="1">
      <alignment vertical="center"/>
    </xf>
    <xf numFmtId="0" fontId="0" fillId="0" borderId="4" xfId="0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165" fontId="0" fillId="0" borderId="4" xfId="2" applyNumberFormat="1" applyFont="1" applyBorder="1" applyAlignment="1">
      <alignment horizontal="right" vertical="center"/>
    </xf>
    <xf numFmtId="165" fontId="0" fillId="3" borderId="4" xfId="0" applyNumberFormat="1" applyFill="1" applyBorder="1" applyAlignment="1">
      <alignment vertical="center"/>
    </xf>
    <xf numFmtId="0" fontId="2" fillId="0" borderId="4" xfId="0" applyFont="1" applyBorder="1" applyAlignment="1">
      <alignment horizontal="left" vertical="center" indent="1"/>
    </xf>
    <xf numFmtId="165" fontId="0" fillId="4" borderId="0" xfId="0" applyNumberFormat="1" applyFill="1" applyAlignment="1">
      <alignment vertical="center"/>
    </xf>
    <xf numFmtId="165" fontId="0" fillId="4" borderId="4" xfId="0" applyNumberForma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9">
    <dxf>
      <numFmt numFmtId="3" formatCode="#,##0"/>
    </dxf>
    <dxf>
      <numFmt numFmtId="3" formatCode="#,##0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3" formatCode="#,##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164" formatCode="_-* #,##0_-;\-* #,##0_-;_-* &quot;-&quot;??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CCFF99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ssandro" refreshedDate="45803.91567962963" createdVersion="7" refreshedVersion="7" minRefreshableVersion="3" recordCount="920" xr:uid="{35CA5284-BE60-4F34-9CA4-DBEC8C43ECD9}">
  <cacheSource type="worksheet">
    <worksheetSource name="Таблица1"/>
  </cacheSource>
  <cacheFields count="11">
    <cacheField name="Дата" numFmtId="14">
      <sharedItems containsSemiMixedTypes="0" containsNonDate="0" containsDate="1" containsString="0" minDate="2003-01-20T00:00:00" maxDate="2004-12-23T00:00:00"/>
    </cacheField>
    <cacheField name="Месяц" numFmtId="0">
      <sharedItems/>
    </cacheField>
    <cacheField name="Фабрика" numFmtId="0">
      <sharedItems count="16">
        <s v="Gama Decor"/>
        <s v="Eurodesign"/>
        <s v="Bandini"/>
        <s v="ARBI"/>
        <s v="Arcom"/>
        <s v="Zazzeri"/>
        <s v="Gama-Decor"/>
        <s v="Ritmonio"/>
        <s v="B&amp;C"/>
        <s v="Colombo"/>
        <s v="Teuco"/>
        <s v="Ycami"/>
        <s v="Fabbian"/>
        <s v="Hansgrohe"/>
        <s v="Huppe"/>
        <s v="F.lli Stocco"/>
      </sharedItems>
    </cacheField>
    <cacheField name="Товар" numFmtId="0">
      <sharedItems count="9">
        <s v="Мебель"/>
        <s v="Ванные"/>
        <s v="Аксессуары"/>
        <s v="Смесители"/>
        <s v="КУХНЯ"/>
        <s v="Свет"/>
        <s v="Душевые кабины"/>
        <s v="Аксессуарыы" u="1"/>
        <s v="Аксессуар" u="1"/>
      </sharedItems>
    </cacheField>
    <cacheField name="Модель" numFmtId="0">
      <sharedItems containsBlank="1" count="47">
        <s v="Tokyo"/>
        <s v="Borgo"/>
        <s v="Hilton"/>
        <s v="Mixer"/>
        <s v="Modo"/>
        <s v="Victoria"/>
        <s v="Oasi"/>
        <m/>
        <s v="Old River"/>
        <s v="Sterlizia"/>
        <s v="Antica"/>
        <s v="Goya"/>
        <s v="Derby"/>
        <s v="Cerezo"/>
        <s v="Venecia"/>
        <s v="Pollock"/>
        <s v="Millenium"/>
        <s v="Paolo &amp; Francesca"/>
        <s v="Onda"/>
        <s v="Superamerica"/>
        <s v="Bohemia"/>
        <s v="Old England"/>
        <s v="Marlyn"/>
        <s v="Strelitzia"/>
        <s v="Valencia"/>
        <s v="Luigi"/>
        <s v="Melo"/>
        <s v="Link"/>
        <s v="Viva"/>
        <s v="Gallery"/>
        <s v="Angolari"/>
        <s v="Bart"/>
        <s v="Isole"/>
        <s v="Khala"/>
        <s v="Laguna"/>
        <s v="Da-da"/>
        <s v="Magia"/>
        <s v="Nagara"/>
        <s v="Foxy"/>
        <s v="Coco"/>
        <s v="Flexaplus"/>
        <s v="Axor stark"/>
        <s v="Apollo"/>
        <s v="Axor carlton"/>
        <s v="STARK"/>
        <s v="AZZUR "/>
        <s v="Prestige"/>
      </sharedItems>
    </cacheField>
    <cacheField name="Цвет" numFmtId="0">
      <sharedItems containsBlank="1"/>
    </cacheField>
    <cacheField name="Что там" numFmtId="0">
      <sharedItems containsBlank="1"/>
    </cacheField>
    <cacheField name="к-во" numFmtId="0">
      <sharedItems containsBlank="1" containsMixedTypes="1" containsNumber="1" minValue="0.56000000000000005" maxValue="10"/>
    </cacheField>
    <cacheField name="СУММА, €" numFmtId="164">
      <sharedItems containsSemiMixedTypes="0" containsString="0" containsNumber="1" minValue="0" maxValue="14462.56"/>
    </cacheField>
    <cacheField name="За сколько продали" numFmtId="0">
      <sharedItems containsBlank="1" containsMixedTypes="1" containsNumber="1" minValue="0" maxValue="141130.07999999999"/>
    </cacheField>
    <cacheField name="Менеджер" numFmtId="0">
      <sharedItems count="7">
        <s v="Эйзенштейн"/>
        <s v="Калинин"/>
        <s v="Розенфельд"/>
        <s v="Фурцева"/>
        <s v="Ежов"/>
        <s v="Бухарин"/>
        <s v="Радомысльский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0">
  <r>
    <d v="2003-01-20T00:00:00"/>
    <s v="Январь"/>
    <x v="0"/>
    <x v="0"/>
    <x v="0"/>
    <m/>
    <s v="  BPT-44 Tokyo  Gama Decor  тумба дверка Wenge"/>
    <n v="1"/>
    <n v="500"/>
    <m/>
    <x v="0"/>
  </r>
  <r>
    <d v="2003-01-20T00:00:00"/>
    <s v="Январь"/>
    <x v="0"/>
    <x v="0"/>
    <x v="0"/>
    <m/>
    <s v="G610 900 002 VALENCIA Раковина керам. 60,5X23X51 blanco (Испания) (130721)"/>
    <n v="1"/>
    <n v="80"/>
    <m/>
    <x v="0"/>
  </r>
  <r>
    <d v="2003-01-20T00:00:00"/>
    <s v="Январь"/>
    <x v="0"/>
    <x v="1"/>
    <x v="0"/>
    <m/>
    <s v="  Гидросауна Calgary 1300*1300 г/м PLUS хромотер. пульт угловая пан. (белый) (113785)"/>
    <n v="1"/>
    <n v="3000"/>
    <m/>
    <x v="0"/>
  </r>
  <r>
    <d v="2003-09-03T00:00:00"/>
    <s v="Сентябрь"/>
    <x v="1"/>
    <x v="0"/>
    <x v="1"/>
    <s v="Patinato"/>
    <s v="  BLA-68 Тумба д/раков. угловая IL BORGO avorio patinato (Италия) (118953)"/>
    <n v="1"/>
    <n v="391.5"/>
    <m/>
    <x v="1"/>
  </r>
  <r>
    <d v="2003-09-03T00:00:00"/>
    <s v="Сентябрь"/>
    <x v="1"/>
    <x v="0"/>
    <x v="1"/>
    <s v="Patinato"/>
    <s v="  BAC-21 Тумба прямоуг. с ящиком IL BORGO sx avorio patinato (Италия) (118985)"/>
    <n v="1"/>
    <n v="231.75"/>
    <m/>
    <x v="1"/>
  </r>
  <r>
    <d v="2003-09-03T00:00:00"/>
    <s v="Сентябрь"/>
    <x v="1"/>
    <x v="0"/>
    <x v="1"/>
    <s v="Patinato"/>
    <s v="  BPM-21 Шкаф навесной с полочками IL BORGO avorio patinato (Италия) (119033)"/>
    <n v="1"/>
    <n v="154.35"/>
    <m/>
    <x v="1"/>
  </r>
  <r>
    <d v="2003-09-03T00:00:00"/>
    <s v="Сентябрь"/>
    <x v="1"/>
    <x v="0"/>
    <x v="1"/>
    <s v="Patinato"/>
    <s v="  BCV-35 Колонна IL BORGO dx avorio patinato (Италия) (119056)"/>
    <n v="1"/>
    <n v="463.05"/>
    <m/>
    <x v="1"/>
  </r>
  <r>
    <d v="2003-09-03T00:00:00"/>
    <s v="Сентябрь"/>
    <x v="1"/>
    <x v="0"/>
    <x v="1"/>
    <s v="Patinato"/>
    <s v="  BMS-100 Карниз д/точечного светильника IL BORGO avorio patinato (Италия) (119110)"/>
    <n v="0.56000000000000005"/>
    <n v="89.71"/>
    <m/>
    <x v="1"/>
  </r>
  <r>
    <d v="2003-09-03T00:00:00"/>
    <s v="Сентябрь"/>
    <x v="1"/>
    <x v="0"/>
    <x v="1"/>
    <s v="Patinato"/>
    <s v="  BFI Точечный светильник д/карниза IL BORGO bronzato (Италия) (119107)"/>
    <n v="3"/>
    <n v="30"/>
    <m/>
    <x v="1"/>
  </r>
  <r>
    <d v="2003-09-03T00:00:00"/>
    <s v="Сентябрь"/>
    <x v="1"/>
    <x v="0"/>
    <x v="1"/>
    <s v="Patinato"/>
    <s v="  BPS-12 П/держатель боковой IL BORGO bronzato (Италия) (119114)"/>
    <n v="1"/>
    <n v="16.2"/>
    <m/>
    <x v="1"/>
  </r>
  <r>
    <d v="2003-09-03T00:00:00"/>
    <s v="Сентябрь"/>
    <x v="1"/>
    <x v="0"/>
    <x v="1"/>
    <s v="Patinato"/>
    <s v="  LO-56 Раковина овальная, встраимаемая под столешницу керамическая (Италия) (118398)"/>
    <n v="1"/>
    <n v="69.75"/>
    <m/>
    <x v="1"/>
  </r>
  <r>
    <d v="2003-09-03T00:00:00"/>
    <s v="Сентябрь"/>
    <x v="1"/>
    <x v="0"/>
    <x v="1"/>
    <s v="Patinato"/>
    <s v="  BMA-70 Стол-ца мрам. IL BORGO alexandra (Италия) (119157)"/>
    <n v="1"/>
    <n v="404.1"/>
    <m/>
    <x v="1"/>
  </r>
  <r>
    <d v="2003-09-03T00:00:00"/>
    <s v="Сентябрь"/>
    <x v="1"/>
    <x v="0"/>
    <x v="1"/>
    <s v="Patinato"/>
    <s v="  BMR-21 Стол-ца мрам. IL BORGO alexandra (Италия) (119209)"/>
    <n v="1"/>
    <n v="38.25"/>
    <m/>
    <x v="1"/>
  </r>
  <r>
    <d v="2003-09-03T00:00:00"/>
    <s v="Сентябрь"/>
    <x v="1"/>
    <x v="0"/>
    <x v="1"/>
    <s v="Patinato"/>
    <s v="  BSA-68 Зеркало угловое IL BORGO avorio patinato (Италия) (119096)"/>
    <n v="1"/>
    <n v="419.4"/>
    <m/>
    <x v="1"/>
  </r>
  <r>
    <d v="2003-09-07T00:00:00"/>
    <s v="Сентябрь"/>
    <x v="1"/>
    <x v="0"/>
    <x v="2"/>
    <s v="Bianco/cromo"/>
    <s v="  SP-84 Зеркало фигурное со светильником HILTON bianco/cromo (Италия) (119603)"/>
    <n v="1"/>
    <n v="411.84"/>
    <m/>
    <x v="2"/>
  </r>
  <r>
    <d v="2003-09-07T00:00:00"/>
    <s v="Сентябрь"/>
    <x v="1"/>
    <x v="0"/>
    <x v="2"/>
    <s v="Bianco/cromo"/>
    <s v="  PA-22 Шкаф навесной с дверью HILTON sx bianco/cromo (Италия) (119593)"/>
    <n v="1"/>
    <n v="273.77999999999997"/>
    <m/>
    <x v="2"/>
  </r>
  <r>
    <d v="2003-09-07T00:00:00"/>
    <s v="Сентябрь"/>
    <x v="1"/>
    <x v="0"/>
    <x v="2"/>
    <s v="Bianco/cromo"/>
    <s v="  PG-22 Шкаф навесной открытый HILTON bianco/cromo (Италия) (119597)"/>
    <n v="1"/>
    <n v="130.26"/>
    <m/>
    <x v="2"/>
  </r>
  <r>
    <d v="2003-09-07T00:00:00"/>
    <s v="Сентябрь"/>
    <x v="1"/>
    <x v="0"/>
    <x v="2"/>
    <s v="Bianco/cromo"/>
    <s v="  PE-22 Тумба-стойка HILTON bianco/cromo (Италия) (119585)"/>
    <n v="1"/>
    <n v="855.66"/>
    <m/>
    <x v="2"/>
  </r>
  <r>
    <d v="2003-09-07T00:00:00"/>
    <s v="Сентябрь"/>
    <x v="1"/>
    <x v="0"/>
    <x v="2"/>
    <s v="Bianco/cromo"/>
    <s v="  LI-84 Тумба д/раков. одинарная HILTON bianco/cromo (Италия) (119567)"/>
    <n v="1"/>
    <n v="648.17999999999995"/>
    <m/>
    <x v="2"/>
  </r>
  <r>
    <d v="2003-09-07T00:00:00"/>
    <s v="Сентябрь"/>
    <x v="1"/>
    <x v="0"/>
    <x v="2"/>
    <s v="Bianco/cromo"/>
    <s v="  PSS-84 П/держатель одинарный HILTON cromo (Италия) (119609)"/>
    <n v="1"/>
    <n v="53.82"/>
    <m/>
    <x v="2"/>
  </r>
  <r>
    <d v="2003-09-07T00:00:00"/>
    <s v="Сентябрь"/>
    <x v="1"/>
    <x v="0"/>
    <x v="2"/>
    <s v="Bianco/cromo"/>
    <s v="  BC-24 Тумба закругленная HILTON sx bianco/cromo (Италия) (119579)"/>
    <n v="1"/>
    <n v="357.24"/>
    <m/>
    <x v="2"/>
  </r>
  <r>
    <d v="2003-09-07T00:00:00"/>
    <s v="Сентябрь"/>
    <x v="1"/>
    <x v="0"/>
    <x v="2"/>
    <s v="Bianco/cromo"/>
    <s v="  BR-22 Тумба прямоуг. HILTON dx bianco/cromo (Италия) (119582)"/>
    <n v="1"/>
    <n v="223.08"/>
    <m/>
    <x v="2"/>
  </r>
  <r>
    <d v="2003-09-07T00:00:00"/>
    <s v="Сентябрь"/>
    <x v="1"/>
    <x v="0"/>
    <x v="2"/>
    <s v="Bianco/cromo"/>
    <s v="  MS-84 Стол-ца мрам. HILTON rosa portogallo (Италия) (119627)"/>
    <n v="1"/>
    <n v="582.66"/>
    <m/>
    <x v="2"/>
  </r>
  <r>
    <d v="2003-09-07T00:00:00"/>
    <s v="Сентябрь"/>
    <x v="1"/>
    <x v="0"/>
    <x v="2"/>
    <s v="Bianco/cromo"/>
    <s v="  MC-24 Стол-ца мрам. HILTON sx rosa portogallo (Италия) (119711)"/>
    <n v="1"/>
    <n v="81.900000000000006"/>
    <m/>
    <x v="2"/>
  </r>
  <r>
    <d v="2003-09-07T00:00:00"/>
    <s v="Сентябрь"/>
    <x v="1"/>
    <x v="0"/>
    <x v="2"/>
    <s v="Bianco/cromo"/>
    <s v="  MR-22 Стол-ца мрам. HILTON sx rosa portogallo (Италия) (119685)"/>
    <n v="1"/>
    <n v="58.5"/>
    <m/>
    <x v="2"/>
  </r>
  <r>
    <d v="2003-09-07T00:00:00"/>
    <s v="Сентябрь"/>
    <x v="1"/>
    <x v="0"/>
    <x v="2"/>
    <s v="Bianco/cromo"/>
    <s v="  LO-56 Раковина овальная, встраимаемая под столешницу керамическая (Италия) (118398)"/>
    <n v="1"/>
    <n v="120.9"/>
    <m/>
    <x v="2"/>
  </r>
  <r>
    <d v="2003-09-10T00:00:00"/>
    <s v="Сентябрь"/>
    <x v="1"/>
    <x v="0"/>
    <x v="2"/>
    <s v="Bianco/oro"/>
    <s v="  LI-84 Тумба д/раков. одинарная HILTON bianco/oro (Италия) (119566)"/>
    <n v="1"/>
    <n v="664.8"/>
    <m/>
    <x v="1"/>
  </r>
  <r>
    <d v="2003-09-10T00:00:00"/>
    <s v="Сентябрь"/>
    <x v="1"/>
    <x v="2"/>
    <x v="2"/>
    <s v="Bianco/oro"/>
    <s v="  PSS-84 П/держатель одинарный HILTON oro (Италия) (119608)"/>
    <n v="1"/>
    <n v="55.2"/>
    <m/>
    <x v="1"/>
  </r>
  <r>
    <d v="2003-09-10T00:00:00"/>
    <s v="Сентябрь"/>
    <x v="1"/>
    <x v="0"/>
    <x v="2"/>
    <s v="Bianco/oro"/>
    <s v="  BC-24 Тумба закругленная HILTON sx bianco/oro (Италия) (119577)"/>
    <n v="1"/>
    <n v="366.4"/>
    <m/>
    <x v="1"/>
  </r>
  <r>
    <d v="2003-09-10T00:00:00"/>
    <s v="Сентябрь"/>
    <x v="1"/>
    <x v="0"/>
    <x v="2"/>
    <s v="Bianco/oro"/>
    <s v="  PM-22 Шкаф навесной с полочками HILTON bianco/oro (Италия) (119594)"/>
    <n v="1"/>
    <n v="243.2"/>
    <m/>
    <x v="1"/>
  </r>
  <r>
    <d v="2003-09-10T00:00:00"/>
    <s v="Сентябрь"/>
    <x v="1"/>
    <x v="0"/>
    <x v="2"/>
    <s v="Bianco/oro"/>
    <s v="  BR-22 Тумба прямоуг. HILTON dx bianco/oro (Италия) (119580)"/>
    <n v="1"/>
    <n v="228.8"/>
    <m/>
    <x v="1"/>
  </r>
  <r>
    <d v="2003-09-10T00:00:00"/>
    <s v="Сентябрь"/>
    <x v="1"/>
    <x v="0"/>
    <x v="2"/>
    <s v="Bianco/oro"/>
    <s v="  PM-22 Шкаф навесной с полочками HILTON bianco/oro (Италия) (119594)"/>
    <n v="1"/>
    <n v="243.2"/>
    <m/>
    <x v="1"/>
  </r>
  <r>
    <d v="2003-09-10T00:00:00"/>
    <s v="Сентябрь"/>
    <x v="1"/>
    <x v="0"/>
    <x v="2"/>
    <s v="Bianco/oro"/>
    <s v="  PE-22 Тумба-стойка HILTON bianco/oro (Италия) (119584)"/>
    <n v="1"/>
    <n v="877.6"/>
    <m/>
    <x v="1"/>
  </r>
  <r>
    <d v="2003-09-10T00:00:00"/>
    <s v="Сентябрь"/>
    <x v="1"/>
    <x v="0"/>
    <x v="2"/>
    <s v="Bianco/oro"/>
    <s v="  MS-84 Стол-ца мрам. HILTON alexandra (Италия) (119632)"/>
    <n v="1"/>
    <n v="717.6"/>
    <m/>
    <x v="1"/>
  </r>
  <r>
    <d v="2003-09-10T00:00:00"/>
    <s v="Сентябрь"/>
    <x v="1"/>
    <x v="0"/>
    <x v="2"/>
    <s v="Bianco/oro"/>
    <s v="  MC-24 Стол-ца мрам. HILTON sx alexandra (Италия) (119721)"/>
    <n v="1"/>
    <n v="96"/>
    <m/>
    <x v="1"/>
  </r>
  <r>
    <d v="2003-09-10T00:00:00"/>
    <s v="Сентябрь"/>
    <x v="1"/>
    <x v="0"/>
    <x v="2"/>
    <s v="Bianco/oro"/>
    <s v="  MR-22 Стол-ца мрам. HILTON dx alexandra (Италия) (119694)"/>
    <n v="1"/>
    <n v="70.400000000000006"/>
    <m/>
    <x v="1"/>
  </r>
  <r>
    <d v="2003-09-10T00:00:00"/>
    <s v="Сентябрь"/>
    <x v="1"/>
    <x v="0"/>
    <x v="2"/>
    <s v="Bianco/oro"/>
    <s v="  LO-56 Раковина овальная, встраимаемая под столешницу керамическая (Италия) (118398)"/>
    <n v="1"/>
    <n v="124"/>
    <m/>
    <x v="1"/>
  </r>
  <r>
    <d v="2003-09-10T00:00:00"/>
    <s v="Сентябрь"/>
    <x v="1"/>
    <x v="0"/>
    <x v="2"/>
    <s v="Bianco/oro"/>
    <s v="  SP-84 Зеркало фигурное со светильником HILTON bianco/oro (Италия) (119602)"/>
    <n v="1"/>
    <n v="422.4"/>
    <m/>
    <x v="1"/>
  </r>
  <r>
    <d v="2003-09-11T00:00:00"/>
    <s v="Сентябрь"/>
    <x v="1"/>
    <x v="0"/>
    <x v="3"/>
    <s v="Ciliegio"/>
    <s v="  SP-90 Зеркало со стекл. плафоном MIXER ciliegio (Италия) (122142)"/>
    <n v="1"/>
    <n v="295.62"/>
    <m/>
    <x v="3"/>
  </r>
  <r>
    <d v="2003-09-11T00:00:00"/>
    <s v="Сентябрь"/>
    <x v="1"/>
    <x v="0"/>
    <x v="3"/>
    <s v="Ciliegio"/>
    <s v="  AP-206 Шкаф на тумбу-стойку MIXER ciliegio (Италия) (122265)"/>
    <n v="1"/>
    <n v="329.16"/>
    <m/>
    <x v="3"/>
  </r>
  <r>
    <d v="2003-09-11T00:00:00"/>
    <s v="Сентябрь"/>
    <x v="1"/>
    <x v="0"/>
    <x v="3"/>
    <s v="Ciliegio"/>
    <s v="  BC-35 Тумба прямоуг. с 2 ящиками MIXER без рамы dx ciliegio/sabbia (Италия) (120572)"/>
    <n v="1"/>
    <n v="359.58"/>
    <m/>
    <x v="3"/>
  </r>
  <r>
    <d v="2003-09-11T00:00:00"/>
    <s v="Сентябрь"/>
    <x v="1"/>
    <x v="0"/>
    <x v="3"/>
    <s v="Ciliegio"/>
    <s v="  LI-70 Тумба д/раков. одинарная MIXER без рамы ciliegio/sabbia (Италия) (120123)"/>
    <n v="1"/>
    <n v="413.4"/>
    <m/>
    <x v="3"/>
  </r>
  <r>
    <d v="2003-09-11T00:00:00"/>
    <s v="Сентябрь"/>
    <x v="1"/>
    <x v="0"/>
    <x v="3"/>
    <s v="Ciliegio"/>
    <s v="  PSS-66 П/держатель одинарный MIXER nikel (Италия) (122158)"/>
    <n v="1"/>
    <n v="54.6"/>
    <m/>
    <x v="3"/>
  </r>
  <r>
    <d v="2003-09-11T00:00:00"/>
    <s v="Сентябрь"/>
    <x v="1"/>
    <x v="0"/>
    <x v="3"/>
    <s v="Ciliegio"/>
    <s v="  BE-20 Тумба выдвижная с полотенцедержателем MIXER c вишневой рамой ciliegio (Италия) (120916)"/>
    <n v="1"/>
    <n v="209.82"/>
    <m/>
    <x v="3"/>
  </r>
  <r>
    <d v="2003-09-11T00:00:00"/>
    <s v="Сентябрь"/>
    <x v="1"/>
    <x v="0"/>
    <x v="3"/>
    <s v="Ciliegio"/>
    <s v="  BP-206 Тумба-стойка MIXER c вишневой рамой ciliegio/sabbia (Италия) (122194)"/>
    <n v="1"/>
    <n v="354.12"/>
    <m/>
    <x v="3"/>
  </r>
  <r>
    <d v="2003-09-11T00:00:00"/>
    <s v="Сентябрь"/>
    <x v="1"/>
    <x v="0"/>
    <x v="3"/>
    <s v="Ciliegio"/>
    <s v="  MI-125 Стол-ца мрам. MIXER giallo atlantide (Италия) (122700)"/>
    <n v="1"/>
    <n v="663.78"/>
    <m/>
    <x v="3"/>
  </r>
  <r>
    <d v="2003-09-11T00:00:00"/>
    <s v="Сентябрь"/>
    <x v="1"/>
    <x v="0"/>
    <x v="3"/>
    <s v="Ciliegio"/>
    <s v="  MP-60 Стол-ца мрам. MIXER giallo atlantide (Италия) (123506)"/>
    <n v="1"/>
    <n v="195"/>
    <m/>
    <x v="3"/>
  </r>
  <r>
    <d v="2003-09-11T00:00:00"/>
    <s v="Сентябрь"/>
    <x v="1"/>
    <x v="0"/>
    <x v="3"/>
    <s v="Ciliegio"/>
    <s v="  LO-56 Раковина овальная, встраимаемая под столешницу керамическая (Италия) (118398)"/>
    <n v="1"/>
    <n v="120.9"/>
    <m/>
    <x v="3"/>
  </r>
  <r>
    <d v="2003-09-11T00:00:00"/>
    <s v="Сентябрь"/>
    <x v="1"/>
    <x v="0"/>
    <x v="3"/>
    <s v="Ciliegio"/>
    <s v="  PA-35 Шкаф с дверью MIXER с вишневой рамой dx ciliegio/sabbia (Италия) (122080)"/>
    <n v="1"/>
    <n v="219.18"/>
    <m/>
    <x v="3"/>
  </r>
  <r>
    <d v="2003-10-20T00:00:00"/>
    <s v="Октябрь"/>
    <x v="1"/>
    <x v="0"/>
    <x v="1"/>
    <s v="Patinato"/>
    <s v="BLI-84 il Borgo avorio patinato тумба для раковины"/>
    <n v="1"/>
    <n v="522"/>
    <m/>
    <x v="1"/>
  </r>
  <r>
    <d v="2003-10-20T00:00:00"/>
    <s v="Октябрь"/>
    <x v="1"/>
    <x v="0"/>
    <x v="1"/>
    <s v="Patinato"/>
    <s v="BCV- 35 il Borgo dx avorio patinato колонна"/>
    <n v="1"/>
    <n v="463.05"/>
    <m/>
    <x v="1"/>
  </r>
  <r>
    <d v="2003-10-20T00:00:00"/>
    <s v="Октябрь"/>
    <x v="1"/>
    <x v="0"/>
    <x v="1"/>
    <s v="Patinato"/>
    <s v="BCV-35 il Borgo sx avorio patinato колонна"/>
    <n v="1"/>
    <n v="463.05"/>
    <m/>
    <x v="1"/>
  </r>
  <r>
    <d v="2003-10-20T00:00:00"/>
    <s v="Октябрь"/>
    <x v="1"/>
    <x v="0"/>
    <x v="1"/>
    <s v="Patinato"/>
    <s v="BMS- 84 il Borgo rosso asiago tecnico столешница"/>
    <n v="1"/>
    <n v="283.05"/>
    <m/>
    <x v="1"/>
  </r>
  <r>
    <d v="2003-10-20T00:00:00"/>
    <s v="Октябрь"/>
    <x v="1"/>
    <x v="0"/>
    <x v="1"/>
    <s v="Patinato"/>
    <s v="BSR-84 il Borgo avorio patinato зеркало прямоугольное"/>
    <n v="1"/>
    <n v="196.2"/>
    <m/>
    <x v="1"/>
  </r>
  <r>
    <d v="2003-10-20T00:00:00"/>
    <s v="Октябрь"/>
    <x v="1"/>
    <x v="0"/>
    <x v="1"/>
    <s v="Patinato"/>
    <s v="BMS-100 il Borgo avorio patinato карниз"/>
    <n v="0.84"/>
    <n v="134.57"/>
    <m/>
    <x v="1"/>
  </r>
  <r>
    <d v="2003-10-20T00:00:00"/>
    <s v="Октябрь"/>
    <x v="1"/>
    <x v="0"/>
    <x v="1"/>
    <s v="Patinato"/>
    <s v="BFI il Borgo bronzato Точечный светильник"/>
    <n v="2"/>
    <n v="18"/>
    <m/>
    <x v="1"/>
  </r>
  <r>
    <d v="2003-10-27T00:00:00"/>
    <s v="Октябрь"/>
    <x v="1"/>
    <x v="0"/>
    <x v="4"/>
    <s v="Blue china"/>
    <s v="Composizione 02 Modo 145 cm CORDA_x000a_top vetro con vasca Lunga-145 blu cina "/>
    <n v="1"/>
    <n v="1856.7"/>
    <m/>
    <x v="1"/>
  </r>
  <r>
    <d v="2003-10-27T00:00:00"/>
    <s v="Октябрь"/>
    <x v="2"/>
    <x v="3"/>
    <x v="5"/>
    <m/>
    <s v="Art. 664.920YY19 bronza miscelatore VICTORIA"/>
    <n v="1"/>
    <n v="308.5"/>
    <m/>
    <x v="4"/>
  </r>
  <r>
    <d v="2003-10-27T00:00:00"/>
    <s v="Октябрь"/>
    <x v="3"/>
    <x v="0"/>
    <x v="6"/>
    <s v="Bianco/cromo"/>
    <s v="Art. 5502 W=55  D=30 H=13, bianco mod. OASI"/>
    <n v="1"/>
    <n v="1000"/>
    <m/>
    <x v="3"/>
  </r>
  <r>
    <d v="2003-10-27T00:00:00"/>
    <s v="Октябрь"/>
    <x v="3"/>
    <x v="0"/>
    <x v="6"/>
    <s v="Bianco/cromo"/>
    <s v="Art. 7103 Top for platform W=150,2 D=37  3,8 cm dark oak / Wenge"/>
    <s v="1,5 m"/>
    <n v="500"/>
    <m/>
    <x v="3"/>
  </r>
  <r>
    <d v="2003-10-27T00:00:00"/>
    <s v="Октябрь"/>
    <x v="3"/>
    <x v="0"/>
    <x v="6"/>
    <s v="Bianco/cromo"/>
    <s v="Art. 6997 Set of aluminium feet H 10 cm /Chrom"/>
    <n v="2"/>
    <n v="30"/>
    <m/>
    <x v="3"/>
  </r>
  <r>
    <d v="2003-10-27T00:00:00"/>
    <s v="Октябрь"/>
    <x v="3"/>
    <x v="0"/>
    <x v="6"/>
    <s v="Bianco/cromo"/>
    <s v="Art. 7152 Unit with drawer W=50 H=22,6 D=37 / White matt"/>
    <n v="3"/>
    <n v="200"/>
    <m/>
    <x v="3"/>
  </r>
  <r>
    <d v="2003-10-27T00:00:00"/>
    <s v="Октябрь"/>
    <x v="3"/>
    <x v="0"/>
    <x v="6"/>
    <s v="Bianco/cromo"/>
    <s v="Art. 031000 Wood top dark oak for basin"/>
    <s v="1,5 m"/>
    <n v="40"/>
    <m/>
    <x v="3"/>
  </r>
  <r>
    <d v="2003-10-27T00:00:00"/>
    <s v="Октябрь"/>
    <x v="3"/>
    <x v="0"/>
    <x v="6"/>
    <s v="Bianco/cromo"/>
    <s v="Art. 039000 Wood top W=150,2 D=37  3,8 cm dark oak / Wenge"/>
    <s v="1,5 m"/>
    <n v="400"/>
    <m/>
    <x v="3"/>
  </r>
  <r>
    <d v="2003-10-27T00:00:00"/>
    <s v="Октябрь"/>
    <x v="3"/>
    <x v="0"/>
    <x v="6"/>
    <s v="Bianco/cromo"/>
    <s v="Art. 6091 Wall hung base unit W=85 D=38 with towel rail / Chrom"/>
    <n v="1"/>
    <n v="500"/>
    <m/>
    <x v="3"/>
  </r>
  <r>
    <d v="2003-10-27T00:00:00"/>
    <s v="Октябрь"/>
    <x v="3"/>
    <x v="0"/>
    <x v="6"/>
    <s v="Bianco/cromo"/>
    <s v="Art. 5954 Support fur base unit D=38 / Chrom"/>
    <n v="1"/>
    <n v="10"/>
    <m/>
    <x v="3"/>
  </r>
  <r>
    <d v="2003-10-28T00:00:00"/>
    <s v="Октябрь"/>
    <x v="4"/>
    <x v="0"/>
    <x v="7"/>
    <m/>
    <s v="Composizione come dalla foto top marmo Rosa Portogallo sp. 2 cm senza piccoli ripiani  pergamon lucido"/>
    <n v="1"/>
    <n v="1000"/>
    <m/>
    <x v="4"/>
  </r>
  <r>
    <d v="2003-10-28T00:00:00"/>
    <s v="Октябрь"/>
    <x v="1"/>
    <x v="0"/>
    <x v="2"/>
    <s v="Bianco/cromo"/>
    <s v="Composizione 2 HILTON B.CO/CROMO"/>
    <n v="1"/>
    <n v="1798"/>
    <m/>
    <x v="5"/>
  </r>
  <r>
    <d v="2003-10-28T00:00:00"/>
    <s v="Октябрь"/>
    <x v="1"/>
    <x v="0"/>
    <x v="2"/>
    <s v="Bianco/cromo"/>
    <s v="MC24-SX top grigio salome HILTON"/>
    <n v="1"/>
    <n v="564"/>
    <m/>
    <x v="5"/>
  </r>
  <r>
    <d v="2003-10-28T00:00:00"/>
    <s v="Октябрь"/>
    <x v="1"/>
    <x v="0"/>
    <x v="2"/>
    <s v="Bianco/cromo"/>
    <s v="MS84-top grigio salome hilton"/>
    <n v="1"/>
    <n v="160"/>
    <m/>
    <x v="5"/>
  </r>
  <r>
    <d v="2003-10-28T00:00:00"/>
    <s v="Октябрь"/>
    <x v="1"/>
    <x v="0"/>
    <x v="2"/>
    <s v="Bianco/cromo"/>
    <s v="MR22-DX top grigio salome  HILTON"/>
    <n v="1"/>
    <n v="120"/>
    <m/>
    <x v="5"/>
  </r>
  <r>
    <d v="2003-10-28T00:00:00"/>
    <s v="Октябрь"/>
    <x v="1"/>
    <x v="0"/>
    <x v="2"/>
    <s v="Bianco/cromo"/>
    <s v="LO56-lavabo incasso sottop. Bianco"/>
    <n v="1"/>
    <n v="138"/>
    <m/>
    <x v="5"/>
  </r>
  <r>
    <d v="2003-10-28T00:00:00"/>
    <s v="Октябрь"/>
    <x v="1"/>
    <x v="0"/>
    <x v="1"/>
    <s v="Noce"/>
    <s v="Colonna 35 SX &quot;il Borgo&quot; noce колонна"/>
    <n v="1"/>
    <n v="432.45"/>
    <m/>
    <x v="1"/>
  </r>
  <r>
    <d v="2003-10-28T00:00:00"/>
    <s v="Октябрь"/>
    <x v="1"/>
    <x v="0"/>
    <x v="1"/>
    <s v="Noce"/>
    <s v="Base retta 4 cass. &quot;Il Borgo&quot; noce - База 4 ящика"/>
    <n v="1"/>
    <n v="365.85"/>
    <m/>
    <x v="1"/>
  </r>
  <r>
    <d v="2003-10-28T00:00:00"/>
    <s v="Октябрь"/>
    <x v="1"/>
    <x v="0"/>
    <x v="1"/>
    <s v="Noce"/>
    <s v="Base per lavabo sing. &quot;Il Borgo&quot; noce - База под рак"/>
    <n v="1"/>
    <n v="489.15"/>
    <m/>
    <x v="1"/>
  </r>
  <r>
    <d v="2003-10-28T00:00:00"/>
    <s v="Октябрь"/>
    <x v="1"/>
    <x v="0"/>
    <x v="1"/>
    <s v="Noce"/>
    <s v="Base retta 1 cass. DX &quot;Il Borgo&quot; noce - База с 1 ящ"/>
    <n v="1"/>
    <n v="216.45"/>
    <m/>
    <x v="1"/>
  </r>
  <r>
    <d v="2003-10-28T00:00:00"/>
    <s v="Октябрь"/>
    <x v="1"/>
    <x v="0"/>
    <x v="1"/>
    <s v="Noce"/>
    <s v="Console trucco &quot;Il Borgo&quot; noce"/>
    <n v="1"/>
    <n v="162"/>
    <m/>
    <x v="1"/>
  </r>
  <r>
    <d v="2003-10-28T00:00:00"/>
    <s v="Октябрь"/>
    <x v="1"/>
    <x v="0"/>
    <x v="1"/>
    <s v="Noce"/>
    <s v="Pouff &quot;Il Borgo&quot; noce"/>
    <n v="1"/>
    <n v="192.15"/>
    <m/>
    <x v="1"/>
  </r>
  <r>
    <d v="2003-10-28T00:00:00"/>
    <s v="Октябрь"/>
    <x v="1"/>
    <x v="0"/>
    <x v="1"/>
    <s v="Noce"/>
    <s v="Base curva 23 DX &quot;Il Borgo&quot; noce"/>
    <n v="1"/>
    <n v="252.9"/>
    <m/>
    <x v="1"/>
  </r>
  <r>
    <d v="2003-10-28T00:00:00"/>
    <s v="Октябрь"/>
    <x v="1"/>
    <x v="0"/>
    <x v="1"/>
    <s v="Noce"/>
    <s v="Pensile 21 c/mens &quot;Il Borgo&quot; noce"/>
    <n v="2"/>
    <n v="144.44999999999999"/>
    <m/>
    <x v="1"/>
  </r>
  <r>
    <d v="2003-10-28T00:00:00"/>
    <s v="Октябрь"/>
    <x v="1"/>
    <x v="0"/>
    <x v="1"/>
    <s v="Noce"/>
    <s v="Specchiera sag. 84 &quot;Il Borgo&quot; noce"/>
    <n v="1"/>
    <n v="249.75"/>
    <m/>
    <x v="1"/>
  </r>
  <r>
    <d v="2003-10-28T00:00:00"/>
    <s v="Октябрь"/>
    <x v="1"/>
    <x v="0"/>
    <x v="1"/>
    <s v="Noce"/>
    <s v="Specchiera 42 retta &quot;Il Borgo&quot; noce"/>
    <n v="1"/>
    <n v="165.6"/>
    <m/>
    <x v="1"/>
  </r>
  <r>
    <d v="2003-10-28T00:00:00"/>
    <s v="Октябрь"/>
    <x v="1"/>
    <x v="0"/>
    <x v="1"/>
    <s v="Noce"/>
    <s v="Faretto singolo &quot;Il Borgo&quot;"/>
    <n v="1"/>
    <n v="20.25"/>
    <m/>
    <x v="1"/>
  </r>
  <r>
    <d v="2003-10-28T00:00:00"/>
    <s v="Октябрь"/>
    <x v="1"/>
    <x v="0"/>
    <x v="1"/>
    <s v="Noce"/>
    <s v="Pensile 21DX c/anta &quot;Il Borgo&quot; noce"/>
    <n v="1"/>
    <n v="177.75"/>
    <m/>
    <x v="1"/>
  </r>
  <r>
    <d v="2003-10-28T00:00:00"/>
    <s v="Октябрь"/>
    <x v="1"/>
    <x v="0"/>
    <x v="1"/>
    <s v="Noce"/>
    <s v="Top base retta 21 &quot;Il Borgo&quot; bottic. Tec."/>
    <n v="1"/>
    <n v="28.8"/>
    <m/>
    <x v="1"/>
  </r>
  <r>
    <d v="2003-10-28T00:00:00"/>
    <s v="Октябрь"/>
    <x v="1"/>
    <x v="0"/>
    <x v="1"/>
    <s v="Noce"/>
    <s v="Top p.lav. Sing. 84 &quot;Il Borgo&quot; bott. Tecnico"/>
    <n v="1"/>
    <n v="283.05"/>
    <m/>
    <x v="1"/>
  </r>
  <r>
    <d v="2003-10-28T00:00:00"/>
    <s v="Октябрь"/>
    <x v="1"/>
    <x v="0"/>
    <x v="1"/>
    <s v="Noce"/>
    <s v="Top base retta 21 &quot;Il Borgo&quot; bottic. Tec."/>
    <n v="1"/>
    <n v="28.8"/>
    <m/>
    <x v="1"/>
  </r>
  <r>
    <d v="2003-10-28T00:00:00"/>
    <s v="Октябрь"/>
    <x v="1"/>
    <x v="0"/>
    <x v="1"/>
    <s v="Noce"/>
    <s v="Top cons. trucco &quot;Il Borgo&quot; botticino"/>
    <n v="1"/>
    <n v="98.1"/>
    <m/>
    <x v="1"/>
  </r>
  <r>
    <d v="2003-10-28T00:00:00"/>
    <s v="Октябрь"/>
    <x v="1"/>
    <x v="0"/>
    <x v="1"/>
    <s v="Noce"/>
    <s v="Top base curva 23 &quot;Il Borgo&quot; Bottic tec."/>
    <n v="1"/>
    <n v="36.450000000000003"/>
    <m/>
    <x v="1"/>
  </r>
  <r>
    <d v="2003-10-28T00:00:00"/>
    <s v="Октябрь"/>
    <x v="1"/>
    <x v="0"/>
    <x v="1"/>
    <s v="Noce"/>
    <s v="LO56-lavabo incasso sottop. Bianco"/>
    <n v="1"/>
    <n v="69.75"/>
    <m/>
    <x v="1"/>
  </r>
  <r>
    <d v="2003-10-28T00:00:00"/>
    <s v="Октябрь"/>
    <x v="1"/>
    <x v="0"/>
    <x v="8"/>
    <s v="Noce"/>
    <s v="Composizione N.4  uniblok 106 colore noce modello Old river"/>
    <n v="2"/>
    <n v="1865"/>
    <m/>
    <x v="4"/>
  </r>
  <r>
    <d v="2003-10-28T00:00:00"/>
    <s v="Октябрь"/>
    <x v="5"/>
    <x v="3"/>
    <x v="9"/>
    <m/>
    <s v="Modello Sterilizia art. 661100/CR01 cromo-rosso"/>
    <n v="1"/>
    <n v="107.67"/>
    <m/>
    <x v="4"/>
  </r>
  <r>
    <d v="2003-10-28T00:00:00"/>
    <s v="Октябрь"/>
    <x v="2"/>
    <x v="3"/>
    <x v="10"/>
    <m/>
    <s v="ANTICA-Portasciugamano Anello"/>
    <n v="1"/>
    <n v="60.5"/>
    <m/>
    <x v="3"/>
  </r>
  <r>
    <d v="2003-10-28T00:00:00"/>
    <s v="Октябрь"/>
    <x v="2"/>
    <x v="3"/>
    <x v="10"/>
    <m/>
    <s v="ANTICA-Portarotolo con coperchio"/>
    <n v="1"/>
    <n v="84"/>
    <m/>
    <x v="3"/>
  </r>
  <r>
    <d v="2003-10-28T00:00:00"/>
    <s v="Октябрь"/>
    <x v="2"/>
    <x v="3"/>
    <x v="10"/>
    <m/>
    <s v="ANTICA Portoscopino a muro"/>
    <n v="1"/>
    <n v="109"/>
    <m/>
    <x v="3"/>
  </r>
  <r>
    <d v="2003-10-28T00:00:00"/>
    <s v="Октябрь"/>
    <x v="2"/>
    <x v="3"/>
    <x v="10"/>
    <m/>
    <s v="ANTICA Portasapone e bicchiere a muro"/>
    <n v="1"/>
    <n v="75.5"/>
    <m/>
    <x v="3"/>
  </r>
  <r>
    <d v="2003-10-28T00:00:00"/>
    <s v="Октябрь"/>
    <x v="2"/>
    <x v="3"/>
    <x v="5"/>
    <m/>
    <s v="VICTORIA Monoforo Lavabo"/>
    <n v="1"/>
    <n v="110"/>
    <m/>
    <x v="3"/>
  </r>
  <r>
    <d v="2003-10-28T00:00:00"/>
    <s v="Октябрь"/>
    <x v="0"/>
    <x v="0"/>
    <x v="7"/>
    <m/>
    <s v="BPT-44 Tokyo Gama Décor тумба, дверка  Wenge "/>
    <n v="1"/>
    <n v="1000"/>
    <m/>
    <x v="1"/>
  </r>
  <r>
    <d v="2003-10-28T00:00:00"/>
    <s v="Октябрь"/>
    <x v="0"/>
    <x v="0"/>
    <x v="7"/>
    <m/>
    <s v=" VALENCIA раковина керамич.  60,5 х 23 х 51 blanco (Испания) "/>
    <n v="1"/>
    <n v="80"/>
    <m/>
    <x v="6"/>
  </r>
  <r>
    <d v="2003-10-28T00:00:00"/>
    <s v="Октябрь"/>
    <x v="3"/>
    <x v="0"/>
    <x v="7"/>
    <s v="Bianco/cromo"/>
    <s v="Art. 6090 base per il top D37 modello OASI"/>
    <n v="1"/>
    <n v="1000"/>
    <m/>
    <x v="6"/>
  </r>
  <r>
    <d v="2003-10-28T00:00:00"/>
    <s v="Октябрь"/>
    <x v="3"/>
    <x v="0"/>
    <x v="7"/>
    <s v="Bianco/cromo"/>
    <s v="Art. 5994 ARBI supporto per base modello OASI"/>
    <n v="1"/>
    <n v="100"/>
    <m/>
    <x v="6"/>
  </r>
  <r>
    <d v="2003-10-28T00:00:00"/>
    <s v="Октябрь"/>
    <x v="3"/>
    <x v="0"/>
    <x v="7"/>
    <s v="Bianco/cromo"/>
    <s v="Art. 7103 Top for platform Arbi wenge 150 cm modello OASI"/>
    <n v="2"/>
    <n v="500"/>
    <m/>
    <x v="6"/>
  </r>
  <r>
    <d v="2003-10-28T00:00:00"/>
    <s v="Октябрь"/>
    <x v="3"/>
    <x v="0"/>
    <x v="7"/>
    <s v="Bianco/cromo"/>
    <s v="Art. 6998 Set di piedini in cromo (131070)"/>
    <n v="2"/>
    <n v="40"/>
    <m/>
    <x v="6"/>
  </r>
  <r>
    <d v="2003-10-28T00:00:00"/>
    <s v="Октябрь"/>
    <x v="3"/>
    <x v="0"/>
    <x v="7"/>
    <s v="Bianco/cromo"/>
    <s v="Art. 7152 Arbi cassetto 50 matt colour bianco (maniglia cromo 183) (131142) modello OASI"/>
    <n v="3"/>
    <n v="300"/>
    <m/>
    <x v="6"/>
  </r>
  <r>
    <d v="2003-10-28T00:00:00"/>
    <s v="Октябрь"/>
    <x v="3"/>
    <x v="0"/>
    <x v="7"/>
    <s v="Bianco/cromo"/>
    <s v="Art. 5513 lavabo Zenit per Arbi "/>
    <n v="1"/>
    <n v="80"/>
    <m/>
    <x v="6"/>
  </r>
  <r>
    <d v="2003-10-28T00:00:00"/>
    <s v="Октябрь"/>
    <x v="3"/>
    <x v="0"/>
    <x v="7"/>
    <s v="Bianco/cromo"/>
    <s v="Art. 4155 Specchio 140 cm modello OASI"/>
    <n v="1"/>
    <n v="80"/>
    <m/>
    <x v="6"/>
  </r>
  <r>
    <d v="2003-10-28T00:00:00"/>
    <s v="Октябрь"/>
    <x v="3"/>
    <x v="0"/>
    <x v="7"/>
    <s v="Bianco/cromo"/>
    <s v="Top in wenge D37-38 L150"/>
    <n v="1"/>
    <n v="60"/>
    <m/>
    <x v="6"/>
  </r>
  <r>
    <d v="2003-10-28T00:00:00"/>
    <s v="Октябрь"/>
    <x v="3"/>
    <x v="0"/>
    <x v="7"/>
    <s v="Bianco/cromo"/>
    <s v="Foro per il lavabo"/>
    <n v="1"/>
    <n v="20"/>
    <m/>
    <x v="6"/>
  </r>
  <r>
    <d v="2003-10-28T00:00:00"/>
    <s v="Октябрь"/>
    <x v="4"/>
    <x v="0"/>
    <x v="11"/>
    <s v="Cacao opaco"/>
    <s v="GOYA cacao opaco"/>
    <m/>
    <n v="1000"/>
    <m/>
    <x v="4"/>
  </r>
  <r>
    <d v="2003-10-28T00:00:00"/>
    <s v="Октябрь"/>
    <x v="6"/>
    <x v="0"/>
    <x v="12"/>
    <m/>
    <s v="M.B. DERBY 66 DX ENC."/>
    <n v="4"/>
    <n v="2000"/>
    <m/>
    <x v="2"/>
  </r>
  <r>
    <d v="2003-10-28T00:00:00"/>
    <s v="Октябрь"/>
    <x v="6"/>
    <x v="0"/>
    <x v="12"/>
    <m/>
    <s v="LAVABO DERBY 65 x 53    DR824/00"/>
    <n v="4"/>
    <n v="400"/>
    <m/>
    <x v="2"/>
  </r>
  <r>
    <d v="2003-10-28T00:00:00"/>
    <s v="Октябрь"/>
    <x v="6"/>
    <x v="0"/>
    <x v="12"/>
    <m/>
    <s v="M.B. DERBY 87 SEMI-ENC."/>
    <n v="2"/>
    <n v="600"/>
    <m/>
    <x v="2"/>
  </r>
  <r>
    <d v="2003-10-28T00:00:00"/>
    <s v="Октябрь"/>
    <x v="6"/>
    <x v="0"/>
    <x v="12"/>
    <m/>
    <s v="LAVABO DERBY SEMIENCASTRE DR835/00"/>
    <n v="2"/>
    <n v="300"/>
    <m/>
    <x v="2"/>
  </r>
  <r>
    <d v="2003-10-28T00:00:00"/>
    <s v="Октябрь"/>
    <x v="6"/>
    <x v="0"/>
    <x v="12"/>
    <m/>
    <s v="ESP. DERBY 62 1/AG"/>
    <n v="6"/>
    <n v="500"/>
    <m/>
    <x v="1"/>
  </r>
  <r>
    <d v="2003-10-28T00:00:00"/>
    <s v="Октябрь"/>
    <x v="6"/>
    <x v="0"/>
    <x v="12"/>
    <m/>
    <s v="JGO. APLIQUE I/N AI-380 2 x 40W  230V BRONCE"/>
    <n v="6"/>
    <n v="500"/>
    <m/>
    <x v="1"/>
  </r>
  <r>
    <d v="2003-10-28T00:00:00"/>
    <s v="Октябрь"/>
    <x v="6"/>
    <x v="0"/>
    <x v="12"/>
    <m/>
    <s v="ARM.DERBY 32 x 78 PARED DX"/>
    <n v="2"/>
    <n v="300"/>
    <m/>
    <x v="1"/>
  </r>
  <r>
    <d v="2003-10-28T00:00:00"/>
    <s v="Октябрь"/>
    <x v="6"/>
    <x v="0"/>
    <x v="12"/>
    <m/>
    <s v="ARM.DERBY 45 x 95 TIERRA DX"/>
    <n v="1"/>
    <n v="150"/>
    <m/>
    <x v="1"/>
  </r>
  <r>
    <d v="2003-10-28T00:00:00"/>
    <s v="Октябрь"/>
    <x v="6"/>
    <x v="0"/>
    <x v="12"/>
    <m/>
    <s v="ARM. DERBY 32 x 78 PARED SX"/>
    <n v="1"/>
    <n v="150"/>
    <m/>
    <x v="1"/>
  </r>
  <r>
    <d v="2003-10-28T00:00:00"/>
    <s v="Октябрь"/>
    <x v="6"/>
    <x v="0"/>
    <x v="12"/>
    <m/>
    <s v="JABONERA DERBY DR-03/A12"/>
    <n v="2"/>
    <n v="300"/>
    <m/>
    <x v="1"/>
  </r>
  <r>
    <d v="2003-10-28T00:00:00"/>
    <s v="Октябрь"/>
    <x v="6"/>
    <x v="0"/>
    <x v="12"/>
    <m/>
    <s v="COLGADOR DERBY DR-01/A12"/>
    <n v="2"/>
    <n v="300"/>
    <m/>
    <x v="1"/>
  </r>
  <r>
    <d v="2003-10-28T00:00:00"/>
    <s v="Октябрь"/>
    <x v="6"/>
    <x v="0"/>
    <x v="12"/>
    <m/>
    <s v="PORTA CEPILLOS DERBY DR-05/A12"/>
    <n v="2"/>
    <n v="150"/>
    <m/>
    <x v="4"/>
  </r>
  <r>
    <d v="2003-10-28T00:00:00"/>
    <s v="Октябрь"/>
    <x v="6"/>
    <x v="0"/>
    <x v="12"/>
    <m/>
    <s v="PORTAVASOS DERBY DR-07/A12"/>
    <n v="2"/>
    <n v="150"/>
    <m/>
    <x v="4"/>
  </r>
  <r>
    <d v="2003-10-28T00:00:00"/>
    <s v="Октябрь"/>
    <x v="6"/>
    <x v="0"/>
    <x v="12"/>
    <m/>
    <s v="TOALLERO DERBY DOBLE DR-19/A12"/>
    <n v="2"/>
    <n v="150"/>
    <m/>
    <x v="4"/>
  </r>
  <r>
    <d v="2003-10-28T00:00:00"/>
    <s v="Октябрь"/>
    <x v="6"/>
    <x v="0"/>
    <x v="12"/>
    <m/>
    <s v="TOALLERO DERBY 600 DR-17/A12"/>
    <n v="2"/>
    <n v="150"/>
    <m/>
    <x v="4"/>
  </r>
  <r>
    <d v="2003-10-28T00:00:00"/>
    <s v="Октябрь"/>
    <x v="6"/>
    <x v="0"/>
    <x v="12"/>
    <m/>
    <s v="ESCOBILLERO DERBY COMPL. DR-27/A12"/>
    <n v="2"/>
    <n v="150"/>
    <m/>
    <x v="4"/>
  </r>
  <r>
    <d v="2003-10-28T00:00:00"/>
    <s v="Октябрь"/>
    <x v="6"/>
    <x v="0"/>
    <x v="13"/>
    <m/>
    <s v="M.B. LISBOA 80 BPT-1  CEREZO/CRIST."/>
    <n v="1"/>
    <n v="1000"/>
    <m/>
    <x v="2"/>
  </r>
  <r>
    <d v="2003-10-28T00:00:00"/>
    <s v="Октябрь"/>
    <x v="6"/>
    <x v="0"/>
    <x v="13"/>
    <m/>
    <s v="ESP. 80 x 60 C/MARCO CEREZO"/>
    <n v="1"/>
    <n v="100"/>
    <m/>
    <x v="2"/>
  </r>
  <r>
    <d v="2003-10-28T00:00:00"/>
    <s v="Октябрь"/>
    <x v="6"/>
    <x v="0"/>
    <x v="13"/>
    <m/>
    <s v="M.B. LISBOA 30 ME-1 CEREZO"/>
    <n v="1"/>
    <n v="50"/>
    <m/>
    <x v="2"/>
  </r>
  <r>
    <d v="2003-10-28T00:00:00"/>
    <s v="Октябрь"/>
    <x v="6"/>
    <x v="0"/>
    <x v="13"/>
    <m/>
    <s v="APLIQUE HALOG. AH/134 CORD. 100W CROMO"/>
    <n v="1"/>
    <n v="50"/>
    <m/>
    <x v="2"/>
  </r>
  <r>
    <d v="2003-10-28T00:00:00"/>
    <s v="Октябрь"/>
    <x v="6"/>
    <x v="0"/>
    <x v="13"/>
    <m/>
    <s v="M.B. LISBOA 48 MTC CEREZO/CRIST"/>
    <n v="1"/>
    <n v="50"/>
    <m/>
    <x v="2"/>
  </r>
  <r>
    <d v="2003-10-28T00:00:00"/>
    <s v="Октябрь"/>
    <x v="6"/>
    <x v="0"/>
    <x v="14"/>
    <m/>
    <s v="M.B. LOUISIANA 106 SOT. BLANCO VENECIA"/>
    <n v="4"/>
    <n v="2000"/>
    <m/>
    <x v="1"/>
  </r>
  <r>
    <d v="2003-10-28T00:00:00"/>
    <s v="Октябрь"/>
    <x v="6"/>
    <x v="0"/>
    <x v="14"/>
    <m/>
    <s v="ESP. LOUISIANA 107 1/AG. BLANCO VENECIA"/>
    <n v="4"/>
    <n v="1616"/>
    <m/>
    <x v="1"/>
  </r>
  <r>
    <d v="2003-10-28T00:00:00"/>
    <s v="Октябрь"/>
    <x v="6"/>
    <x v="0"/>
    <x v="14"/>
    <m/>
    <s v="APL. AN-010 BRONCE"/>
    <n v="8"/>
    <n v="300"/>
    <m/>
    <x v="1"/>
  </r>
  <r>
    <d v="2003-10-28T00:00:00"/>
    <s v="Октябрь"/>
    <x v="6"/>
    <x v="0"/>
    <x v="14"/>
    <m/>
    <s v="LAVABO SOTTO EVORA BLANCO"/>
    <n v="4"/>
    <n v="400"/>
    <m/>
    <x v="1"/>
  </r>
  <r>
    <d v="2003-10-28T00:00:00"/>
    <s v="Октябрь"/>
    <x v="6"/>
    <x v="0"/>
    <x v="14"/>
    <m/>
    <s v="SERPEGEANTE ref. 0001"/>
    <n v="4"/>
    <n v="80"/>
    <m/>
    <x v="6"/>
  </r>
  <r>
    <d v="2003-10-28T00:00:00"/>
    <s v="Октябрь"/>
    <x v="6"/>
    <x v="0"/>
    <x v="14"/>
    <m/>
    <s v="SERPEGEANTE ref. 0001"/>
    <n v="4"/>
    <n v="90"/>
    <m/>
    <x v="6"/>
  </r>
  <r>
    <d v="2003-10-28T00:00:00"/>
    <s v="Октябрь"/>
    <x v="6"/>
    <x v="0"/>
    <x v="13"/>
    <s v="Bianco/cromo"/>
    <s v="M.B. STEEL 70 BPT-1  CEREZO"/>
    <n v="2"/>
    <n v="300"/>
    <m/>
    <x v="3"/>
  </r>
  <r>
    <d v="2003-10-28T00:00:00"/>
    <s v="Октябрь"/>
    <x v="6"/>
    <x v="0"/>
    <x v="13"/>
    <s v="Bianco/cromo"/>
    <s v="LAVABO PALMA 65 x 17 x 48 BLANCO"/>
    <n v="2"/>
    <n v="300"/>
    <m/>
    <x v="3"/>
  </r>
  <r>
    <d v="2003-10-28T00:00:00"/>
    <s v="Октябрь"/>
    <x v="6"/>
    <x v="0"/>
    <x v="13"/>
    <s v="Bianco/cromo"/>
    <s v="DESG. SIFON BOT. G-D LINEA 32 x 300 CRO"/>
    <n v="2"/>
    <n v="200"/>
    <m/>
    <x v="3"/>
  </r>
  <r>
    <d v="2003-10-28T00:00:00"/>
    <s v="Октябрь"/>
    <x v="6"/>
    <x v="0"/>
    <x v="13"/>
    <s v="Bianco/cromo"/>
    <s v="ESP. 90 x 45 C/MARCO ACERO"/>
    <n v="2"/>
    <n v="100"/>
    <m/>
    <x v="3"/>
  </r>
  <r>
    <d v="2003-10-28T00:00:00"/>
    <s v="Октябрь"/>
    <x v="6"/>
    <x v="0"/>
    <x v="13"/>
    <s v="Bianco/cromo"/>
    <s v="APL. HALOG. AH/135 100W CROMO"/>
    <n v="2"/>
    <n v="80"/>
    <m/>
    <x v="3"/>
  </r>
  <r>
    <d v="2003-10-28T00:00:00"/>
    <s v="Октябрь"/>
    <x v="6"/>
    <x v="0"/>
    <x v="7"/>
    <m/>
    <s v="ENC"/>
    <n v="2"/>
    <n v="100"/>
    <m/>
    <x v="6"/>
  </r>
  <r>
    <d v="2003-10-28T00:00:00"/>
    <s v="Октябрь"/>
    <x v="6"/>
    <x v="0"/>
    <x v="13"/>
    <m/>
    <s v="M.B. KAPP 68 BPSR-1   CEREZO"/>
    <n v="3"/>
    <n v="1500"/>
    <m/>
    <x v="5"/>
  </r>
  <r>
    <d v="2003-10-28T00:00:00"/>
    <s v="Октябрь"/>
    <x v="6"/>
    <x v="0"/>
    <x v="13"/>
    <m/>
    <s v="LAV. ACERO L/INOX/38 REB.D.AUTO LAV-2 "/>
    <n v="3"/>
    <n v="600"/>
    <m/>
    <x v="5"/>
  </r>
  <r>
    <d v="2003-10-28T00:00:00"/>
    <s v="Октябрь"/>
    <x v="6"/>
    <x v="0"/>
    <x v="13"/>
    <m/>
    <s v="M.B. KAPP 56 MTR-1   CEREZO"/>
    <n v="3"/>
    <n v="200"/>
    <m/>
    <x v="5"/>
  </r>
  <r>
    <d v="2003-10-28T00:00:00"/>
    <s v="Октябрь"/>
    <x v="6"/>
    <x v="0"/>
    <x v="13"/>
    <m/>
    <s v="M.B. KAPP 33 MA/R-1dx   CEREZO"/>
    <n v="3"/>
    <n v="200"/>
    <m/>
    <x v="5"/>
  </r>
  <r>
    <d v="2003-10-28T00:00:00"/>
    <s v="Октябрь"/>
    <x v="6"/>
    <x v="0"/>
    <x v="13"/>
    <m/>
    <s v="DESG. SIFON BOT. G-D LINEA 32x300  CROMADO"/>
    <n v="3"/>
    <n v="150"/>
    <m/>
    <x v="5"/>
  </r>
  <r>
    <d v="2003-10-28T00:00:00"/>
    <s v="Октябрь"/>
    <x v="6"/>
    <x v="0"/>
    <x v="13"/>
    <m/>
    <s v="APL. HALOG. AN-110  AMARILLO"/>
    <n v="3"/>
    <n v="21"/>
    <m/>
    <x v="5"/>
  </r>
  <r>
    <d v="2003-10-28T00:00:00"/>
    <s v="Октябрь"/>
    <x v="6"/>
    <x v="0"/>
    <x v="13"/>
    <m/>
    <s v="COLGADOR KAPP K-12  CEREZO/CROM"/>
    <n v="1"/>
    <n v="200"/>
    <m/>
    <x v="5"/>
  </r>
  <r>
    <d v="2003-10-28T00:00:00"/>
    <s v="Октябрь"/>
    <x v="6"/>
    <x v="0"/>
    <x v="13"/>
    <m/>
    <s v="TOALLERO ARO KAPP K-04  CEREZO/CROM"/>
    <n v="1"/>
    <n v="100"/>
    <m/>
    <x v="5"/>
  </r>
  <r>
    <d v="2003-10-29T00:00:00"/>
    <s v="Октябрь"/>
    <x v="1"/>
    <x v="0"/>
    <x v="1"/>
    <s v="Patinato"/>
    <s v="Тумба для раковины одинарная Borgo avorio patinato"/>
    <n v="1"/>
    <n v="392"/>
    <m/>
    <x v="1"/>
  </r>
  <r>
    <d v="2003-10-29T00:00:00"/>
    <s v="Октябрь"/>
    <x v="1"/>
    <x v="0"/>
    <x v="1"/>
    <s v="Patinato"/>
    <s v="Колонна Borgo avorio patinato"/>
    <n v="1"/>
    <n v="463"/>
    <m/>
    <x v="1"/>
  </r>
  <r>
    <d v="2003-10-29T00:00:00"/>
    <s v="Октябрь"/>
    <x v="1"/>
    <x v="0"/>
    <x v="1"/>
    <s v="Patinato"/>
    <s v="Колонна Borgo avorio patinato"/>
    <n v="1"/>
    <n v="463"/>
    <m/>
    <x v="1"/>
  </r>
  <r>
    <d v="2003-10-29T00:00:00"/>
    <s v="Октябрь"/>
    <x v="1"/>
    <x v="0"/>
    <x v="1"/>
    <s v="Patinato"/>
    <s v="LO-56 Раковина овальная встраиваемая под столешницу керамическая"/>
    <n v="1"/>
    <n v="121"/>
    <m/>
    <x v="1"/>
  </r>
  <r>
    <d v="2003-10-29T00:00:00"/>
    <s v="Октябрь"/>
    <x v="1"/>
    <x v="0"/>
    <x v="1"/>
    <s v="Patinato"/>
    <s v="Столешница мраморная Borgo rosso asiago tecnico"/>
    <n v="1"/>
    <n v="281"/>
    <m/>
    <x v="1"/>
  </r>
  <r>
    <d v="2003-10-29T00:00:00"/>
    <s v="Октябрь"/>
    <x v="1"/>
    <x v="0"/>
    <x v="1"/>
    <s v="Patinato"/>
    <s v="Зеркало прямоугольное без светильника Borgo avorio patinato"/>
    <n v="1"/>
    <n v="196"/>
    <m/>
    <x v="1"/>
  </r>
  <r>
    <d v="2003-10-29T00:00:00"/>
    <s v="Октябрь"/>
    <x v="1"/>
    <x v="0"/>
    <x v="1"/>
    <s v="Patinato"/>
    <s v="Карниз для точечного светильника Borgo avorio patinato"/>
    <n v="0.84"/>
    <n v="135"/>
    <m/>
    <x v="1"/>
  </r>
  <r>
    <d v="2003-10-29T00:00:00"/>
    <s v="Октябрь"/>
    <x v="1"/>
    <x v="0"/>
    <x v="1"/>
    <s v="Patinato"/>
    <s v="Точечный светильник для карниза (faretto alogeno ad incasso) Borgo bronzato"/>
    <n v="2"/>
    <n v="18"/>
    <m/>
    <x v="1"/>
  </r>
  <r>
    <d v="2003-10-29T00:00:00"/>
    <s v="Октябрь"/>
    <x v="3"/>
    <x v="0"/>
    <x v="6"/>
    <s v="Bianco opaco"/>
    <s v="Modello OASI  art. OASI_1 colore bianco opaco"/>
    <m/>
    <n v="1000"/>
    <m/>
    <x v="0"/>
  </r>
  <r>
    <d v="2003-10-29T00:00:00"/>
    <s v="Октябрь"/>
    <x v="3"/>
    <x v="0"/>
    <x v="6"/>
    <s v="Bianco opaco"/>
    <s v="Modello OASI  art. OASI_1 colore bianco opaco"/>
    <m/>
    <n v="1000"/>
    <m/>
    <x v="0"/>
  </r>
  <r>
    <d v="2003-10-29T00:00:00"/>
    <s v="Октябрь"/>
    <x v="4"/>
    <x v="0"/>
    <x v="15"/>
    <m/>
    <s v="Composizione nr.7 Arcom POLLOCK_3"/>
    <n v="1"/>
    <n v="1200"/>
    <m/>
    <x v="4"/>
  </r>
  <r>
    <d v="2003-10-29T00:00:00"/>
    <s v="Октябрь"/>
    <x v="4"/>
    <x v="0"/>
    <x v="15"/>
    <m/>
    <s v="Top in marmo colore bianco carrara"/>
    <n v="1"/>
    <n v="500"/>
    <m/>
    <x v="4"/>
  </r>
  <r>
    <d v="2003-10-29T00:00:00"/>
    <s v="Октябрь"/>
    <x v="6"/>
    <x v="0"/>
    <x v="12"/>
    <m/>
    <s v="M.B. DERBY 66 DX ENC."/>
    <n v="1"/>
    <n v="1000"/>
    <m/>
    <x v="1"/>
  </r>
  <r>
    <d v="2003-10-29T00:00:00"/>
    <s v="Октябрь"/>
    <x v="6"/>
    <x v="0"/>
    <x v="12"/>
    <m/>
    <s v="LAVABO DERBY 65x53  DR824/00"/>
    <n v="1"/>
    <n v="64"/>
    <m/>
    <x v="1"/>
  </r>
  <r>
    <d v="2003-10-29T00:00:00"/>
    <s v="Октябрь"/>
    <x v="6"/>
    <x v="0"/>
    <x v="12"/>
    <m/>
    <s v="ESP. DERBY 62 1/AG."/>
    <n v="1"/>
    <n v="100"/>
    <m/>
    <x v="1"/>
  </r>
  <r>
    <d v="2003-10-29T00:00:00"/>
    <s v="Октябрь"/>
    <x v="6"/>
    <x v="0"/>
    <x v="12"/>
    <m/>
    <s v="JGO. APLIQUE I/N AI-380 2 x 40W  230V BRONCE"/>
    <n v="1"/>
    <n v="200"/>
    <m/>
    <x v="1"/>
  </r>
  <r>
    <d v="2003-10-29T00:00:00"/>
    <s v="Октябрь"/>
    <x v="6"/>
    <x v="0"/>
    <x v="12"/>
    <m/>
    <s v="BAN. DERBY 48"/>
    <n v="1"/>
    <n v="100"/>
    <m/>
    <x v="1"/>
  </r>
  <r>
    <d v="2003-10-29T00:00:00"/>
    <s v="Октябрь"/>
    <x v="6"/>
    <x v="0"/>
    <x v="12"/>
    <m/>
    <s v="ARM. DERBY 48 x 180 VITRINA SX"/>
    <n v="1"/>
    <n v="100"/>
    <m/>
    <x v="1"/>
  </r>
  <r>
    <d v="2003-10-29T00:00:00"/>
    <s v="Октябрь"/>
    <x v="6"/>
    <x v="0"/>
    <x v="12"/>
    <m/>
    <s v="ARM. DERBY 32 x 78 PARED SX"/>
    <n v="1"/>
    <n v="100"/>
    <m/>
    <x v="1"/>
  </r>
  <r>
    <d v="2003-10-29T00:00:00"/>
    <s v="Октябрь"/>
    <x v="6"/>
    <x v="0"/>
    <x v="13"/>
    <m/>
    <s v="BPT-1  CEREZO"/>
    <n v="1"/>
    <n v="700"/>
    <m/>
    <x v="5"/>
  </r>
  <r>
    <d v="2003-10-29T00:00:00"/>
    <s v="Октябрь"/>
    <x v="6"/>
    <x v="0"/>
    <x v="13"/>
    <m/>
    <s v="ESP-60 x 80  CEREZO"/>
    <n v="1"/>
    <n v="200"/>
    <m/>
    <x v="5"/>
  </r>
  <r>
    <d v="2003-10-29T00:00:00"/>
    <s v="Октябрь"/>
    <x v="6"/>
    <x v="0"/>
    <x v="13"/>
    <m/>
    <s v="ME   CEREZO"/>
    <n v="1"/>
    <n v="200"/>
    <m/>
    <x v="5"/>
  </r>
  <r>
    <d v="2003-10-29T00:00:00"/>
    <s v="Октябрь"/>
    <x v="6"/>
    <x v="0"/>
    <x v="13"/>
    <m/>
    <s v="AH-135   CROMADO"/>
    <n v="1"/>
    <n v="100"/>
    <m/>
    <x v="5"/>
  </r>
  <r>
    <d v="2003-10-29T00:00:00"/>
    <s v="Октябрь"/>
    <x v="6"/>
    <x v="0"/>
    <x v="13"/>
    <m/>
    <s v="MTC-1   CEREZO"/>
    <n v="1"/>
    <n v="48"/>
    <m/>
    <x v="5"/>
  </r>
  <r>
    <d v="2003-10-29T00:00:00"/>
    <s v="Октябрь"/>
    <x v="6"/>
    <x v="0"/>
    <x v="13"/>
    <m/>
    <s v="M.B. LISBOA 80 BPT-1  CEREZO/CRIST."/>
    <n v="1"/>
    <n v="700"/>
    <m/>
    <x v="6"/>
  </r>
  <r>
    <d v="2003-10-29T00:00:00"/>
    <s v="Октябрь"/>
    <x v="6"/>
    <x v="0"/>
    <x v="13"/>
    <m/>
    <s v="CASQUILLO DESAGUE 30mm CROMO"/>
    <n v="1"/>
    <n v="200"/>
    <m/>
    <x v="6"/>
  </r>
  <r>
    <d v="2003-10-29T00:00:00"/>
    <s v="Октябрь"/>
    <x v="6"/>
    <x v="0"/>
    <x v="13"/>
    <m/>
    <s v="ESP. 80 x 60 C/MARCO CEREZO"/>
    <n v="1"/>
    <n v="100"/>
    <m/>
    <x v="6"/>
  </r>
  <r>
    <d v="2003-10-29T00:00:00"/>
    <s v="Октябрь"/>
    <x v="6"/>
    <x v="0"/>
    <x v="13"/>
    <m/>
    <s v="M.B. LISBOA 30 ME-1 CEREZO"/>
    <n v="1"/>
    <n v="100"/>
    <m/>
    <x v="6"/>
  </r>
  <r>
    <d v="2003-10-29T00:00:00"/>
    <s v="Октябрь"/>
    <x v="6"/>
    <x v="0"/>
    <x v="13"/>
    <m/>
    <s v="APLIQUE HALOG. AH/135 100W CROMO"/>
    <n v="1"/>
    <n v="100"/>
    <m/>
    <x v="6"/>
  </r>
  <r>
    <d v="2003-10-29T00:00:00"/>
    <s v="Октябрь"/>
    <x v="6"/>
    <x v="0"/>
    <x v="13"/>
    <m/>
    <s v="M.B. LISBOA 48 MTC CEREZO/CRIST"/>
    <n v="1"/>
    <n v="60"/>
    <m/>
    <x v="6"/>
  </r>
  <r>
    <d v="2003-10-29T00:00:00"/>
    <s v="Октябрь"/>
    <x v="6"/>
    <x v="0"/>
    <x v="0"/>
    <s v="wenge"/>
    <s v="M.B. TOKYO 110 BPS-1 WENGE"/>
    <n v="3"/>
    <n v="1200"/>
    <m/>
    <x v="5"/>
  </r>
  <r>
    <d v="2003-10-29T00:00:00"/>
    <s v="Октябрь"/>
    <x v="6"/>
    <x v="0"/>
    <x v="0"/>
    <s v="wenge"/>
    <s v="ZOC. TOKYO 110 WENGE"/>
    <n v="3"/>
    <n v="400"/>
    <m/>
    <x v="5"/>
  </r>
  <r>
    <d v="2003-10-29T00:00:00"/>
    <s v="Октябрь"/>
    <x v="6"/>
    <x v="0"/>
    <x v="0"/>
    <s v="wenge"/>
    <s v="TOA. TOKYO 80 A. INOX"/>
    <n v="3"/>
    <n v="300"/>
    <m/>
    <x v="5"/>
  </r>
  <r>
    <d v="2003-10-29T00:00:00"/>
    <s v="Октябрь"/>
    <x v="6"/>
    <x v="0"/>
    <x v="0"/>
    <s v="wenge"/>
    <s v="DESG. SIFON BOT. G-D LINEA 32 x 300 CRO"/>
    <n v="3"/>
    <n v="200"/>
    <m/>
    <x v="5"/>
  </r>
  <r>
    <d v="2003-10-29T00:00:00"/>
    <s v="Октябрь"/>
    <x v="6"/>
    <x v="0"/>
    <x v="0"/>
    <s v="wenge"/>
    <s v="ESP. 90 x 45 C/MARCO ACERO"/>
    <n v="3"/>
    <n v="200"/>
    <m/>
    <x v="5"/>
  </r>
  <r>
    <d v="2003-10-29T00:00:00"/>
    <s v="Октябрь"/>
    <x v="6"/>
    <x v="0"/>
    <x v="0"/>
    <s v="wenge"/>
    <s v="LAVABO TABARCA 47 x 16 x 54,9 BLANCO"/>
    <n v="3"/>
    <n v="200"/>
    <m/>
    <x v="5"/>
  </r>
  <r>
    <d v="2003-10-29T00:00:00"/>
    <s v="Октябрь"/>
    <x v="6"/>
    <x v="0"/>
    <x v="0"/>
    <s v="wenge"/>
    <s v="M.B. TOKYO EP-44 WENGE"/>
    <n v="9"/>
    <n v="200"/>
    <m/>
    <x v="5"/>
  </r>
  <r>
    <d v="2003-10-29T00:00:00"/>
    <s v="Октябрь"/>
    <x v="6"/>
    <x v="0"/>
    <x v="0"/>
    <s v="wenge"/>
    <s v="M.B. TOKYO 80 MTB-2 WENGE"/>
    <n v="3"/>
    <n v="200"/>
    <m/>
    <x v="5"/>
  </r>
  <r>
    <d v="2003-10-29T00:00:00"/>
    <s v="Октябрь"/>
    <x v="6"/>
    <x v="0"/>
    <x v="0"/>
    <s v="wenge"/>
    <s v="APL. HALOG. AH/138 100W CROMO"/>
    <n v="3"/>
    <n v="163"/>
    <m/>
    <x v="5"/>
  </r>
  <r>
    <d v="2003-10-30T00:00:00"/>
    <s v="Октябрь"/>
    <x v="1"/>
    <x v="0"/>
    <x v="3"/>
    <s v="Ciliegio/sabbia"/>
    <s v="BP206 BASE PEN. MIXER C/BOZZA CILIEGIO"/>
    <n v="1"/>
    <n v="204.3"/>
    <m/>
    <x v="6"/>
  </r>
  <r>
    <d v="2003-10-30T00:00:00"/>
    <s v="Октябрь"/>
    <x v="1"/>
    <x v="0"/>
    <x v="3"/>
    <s v="Ciliegio/sabbia"/>
    <s v="AP206 ALZATA PEN.MIXER CILIEGIO "/>
    <n v="1"/>
    <n v="189.9"/>
    <m/>
    <x v="6"/>
  </r>
  <r>
    <d v="2003-10-30T00:00:00"/>
    <s v="Октябрь"/>
    <x v="1"/>
    <x v="0"/>
    <x v="3"/>
    <s v="Ciliegio/sabbia"/>
    <s v="SG20 BASE SOSP. MIXER CILIEGIO"/>
    <n v="1"/>
    <n v="71.099999999999994"/>
    <m/>
    <x v="6"/>
  </r>
  <r>
    <d v="2003-10-30T00:00:00"/>
    <s v="Октябрь"/>
    <x v="1"/>
    <x v="0"/>
    <x v="3"/>
    <s v="Ciliegio/sabbia"/>
    <s v="SI170 BASE SOSP. MIXER INC. LISCIA  "/>
    <n v="1"/>
    <n v="211.05"/>
    <m/>
    <x v="6"/>
  </r>
  <r>
    <d v="2003-10-30T00:00:00"/>
    <s v="Октябрь"/>
    <x v="1"/>
    <x v="0"/>
    <x v="3"/>
    <s v="Ciliegio/sabbia"/>
    <s v="SC 35 DX BASE C/CAS. SOSP.MIXER ANTA LISC"/>
    <n v="1"/>
    <n v="138.6"/>
    <m/>
    <x v="6"/>
  </r>
  <r>
    <d v="2003-10-30T00:00:00"/>
    <s v="Октябрь"/>
    <x v="1"/>
    <x v="0"/>
    <x v="3"/>
    <s v="Ciliegio/sabbia"/>
    <s v="BC20 DX BASE CURVA MIXER CILIEGIO "/>
    <n v="1"/>
    <n v="188.1"/>
    <m/>
    <x v="6"/>
  </r>
  <r>
    <d v="2003-10-30T00:00:00"/>
    <s v="Октябрь"/>
    <x v="1"/>
    <x v="0"/>
    <x v="3"/>
    <s v="Ciliegio/sabbia"/>
    <s v="PLO20 PENSILE MIXER CILIEGIO "/>
    <n v="1"/>
    <n v="127.8"/>
    <m/>
    <x v="6"/>
  </r>
  <r>
    <d v="2003-10-30T00:00:00"/>
    <s v="Октябрь"/>
    <x v="1"/>
    <x v="0"/>
    <x v="3"/>
    <s v="Ciliegio/sabbia"/>
    <s v="SP105 SPECCHIERA MIXER CILIEGIO"/>
    <n v="1"/>
    <n v="187.2"/>
    <m/>
    <x v="6"/>
  </r>
  <r>
    <d v="2003-10-30T00:00:00"/>
    <s v="Октябрь"/>
    <x v="1"/>
    <x v="0"/>
    <x v="3"/>
    <s v="Ciliegio/sabbia"/>
    <s v="PA20 DX PENSILE MIXER CIL. CON BOZZA шкаф с дверью с вишнёвой рамой"/>
    <n v="1"/>
    <n v="111.15"/>
    <m/>
    <x v="6"/>
  </r>
  <r>
    <d v="2003-10-30T00:00:00"/>
    <s v="Октябрь"/>
    <x v="1"/>
    <x v="0"/>
    <x v="3"/>
    <s v="Ciliegio/sabbia"/>
    <s v="MP60-TOP MIXER PENISOLA GIALLO ORO столешница мраморная"/>
    <n v="1"/>
    <n v="137.69999999999999"/>
    <m/>
    <x v="6"/>
  </r>
  <r>
    <d v="2003-10-30T00:00:00"/>
    <s v="Октябрь"/>
    <x v="1"/>
    <x v="0"/>
    <x v="3"/>
    <s v="Ciliegio/sabbia"/>
    <s v="MI145-TOP MIXER INCASSO GIALLO ORO  столешница мраморная"/>
    <n v="1"/>
    <n v="497.25"/>
    <m/>
    <x v="6"/>
  </r>
  <r>
    <d v="2003-10-30T00:00:00"/>
    <s v="Октябрь"/>
    <x v="1"/>
    <x v="0"/>
    <x v="3"/>
    <s v="Ciliegio/sabbia"/>
    <s v="LO56-LAVABO INCASSO SOTTOP. BIANCO "/>
    <n v="1"/>
    <n v="69.75"/>
    <m/>
    <x v="6"/>
  </r>
  <r>
    <d v="2003-10-30T00:00:00"/>
    <s v="Октябрь"/>
    <x v="6"/>
    <x v="0"/>
    <x v="0"/>
    <s v="wenge"/>
    <s v="Раковина керамич. для встраивания в столешницу blanco"/>
    <n v="1"/>
    <n v="133"/>
    <m/>
    <x v="3"/>
  </r>
  <r>
    <d v="2003-10-30T00:00:00"/>
    <s v="Октябрь"/>
    <x v="6"/>
    <x v="0"/>
    <x v="0"/>
    <s v="wenge"/>
    <s v="BPS-110 sx столешница подвесная с держателем для накладной раковины TOKYO wenge"/>
    <n v="1"/>
    <n v="120"/>
    <m/>
    <x v="3"/>
  </r>
  <r>
    <d v="2003-10-30T00:00:00"/>
    <s v="Октябрь"/>
    <x v="6"/>
    <x v="0"/>
    <x v="0"/>
    <s v="wenge"/>
    <s v="TOA-TOKYO 80 полотенцедержатель 80 см. "/>
    <n v="1"/>
    <n v="100"/>
    <m/>
    <x v="3"/>
  </r>
  <r>
    <d v="2003-10-30T00:00:00"/>
    <s v="Октябрь"/>
    <x v="6"/>
    <x v="0"/>
    <x v="0"/>
    <s v="wenge"/>
    <s v="ZOC-110 планка пристенная TOKYO wenge "/>
    <n v="1"/>
    <n v="80"/>
    <m/>
    <x v="3"/>
  </r>
  <r>
    <d v="2003-10-30T00:00:00"/>
    <s v="Октябрь"/>
    <x v="6"/>
    <x v="0"/>
    <x v="0"/>
    <s v="wenge"/>
    <s v="EP-44 полочка деревянная 44 см. TOKYO wenge "/>
    <n v="1"/>
    <n v="80"/>
    <m/>
    <x v="3"/>
  </r>
  <r>
    <d v="2003-10-30T00:00:00"/>
    <s v="Октябрь"/>
    <x v="6"/>
    <x v="0"/>
    <x v="0"/>
    <s v="wenge"/>
    <s v="ESP. ESP-220/70 зеркало без светильника"/>
    <n v="1"/>
    <n v="128"/>
    <m/>
    <x v="3"/>
  </r>
  <r>
    <d v="2003-10-31T00:00:00"/>
    <s v="Октябрь"/>
    <x v="6"/>
    <x v="4"/>
    <x v="7"/>
    <m/>
    <s v="КУХНЯ"/>
    <m/>
    <n v="14462.56"/>
    <m/>
    <x v="1"/>
  </r>
  <r>
    <d v="2003-11-05T00:00:00"/>
    <s v="Ноябрь"/>
    <x v="1"/>
    <x v="0"/>
    <x v="16"/>
    <s v="Verde saliva"/>
    <s v="Шкафчик серия Millenium цвет verde saliva"/>
    <n v="1"/>
    <n v="201.6"/>
    <m/>
    <x v="2"/>
  </r>
  <r>
    <d v="2003-11-05T00:00:00"/>
    <s v="Ноябрь"/>
    <x v="1"/>
    <x v="0"/>
    <x v="2"/>
    <s v="Bianco/cromo"/>
    <s v="PE22-PENISOLA HILTON B.CO/CROMO"/>
    <n v="3"/>
    <n v="1481"/>
    <m/>
    <x v="4"/>
  </r>
  <r>
    <d v="2003-11-05T00:00:00"/>
    <s v="Ноябрь"/>
    <x v="1"/>
    <x v="0"/>
    <x v="2"/>
    <s v="Bianco/cromo"/>
    <s v="PE22-PENISOLA HILTON B.CO/ORO"/>
    <n v="2"/>
    <n v="988"/>
    <m/>
    <x v="4"/>
  </r>
  <r>
    <d v="2003-11-05T00:00:00"/>
    <s v="Ноябрь"/>
    <x v="1"/>
    <x v="0"/>
    <x v="16"/>
    <m/>
    <s v="Шкафчик серия Millenium цвет verde saliva"/>
    <n v="1"/>
    <n v="202"/>
    <m/>
    <x v="5"/>
  </r>
  <r>
    <d v="2003-11-06T00:00:00"/>
    <s v="Ноябрь"/>
    <x v="1"/>
    <x v="0"/>
    <x v="16"/>
    <s v="Verde saliva"/>
    <s v="SP-70 зеркало Millenium _x000a_SPECCHIERA RETTA 70 CM"/>
    <n v="10"/>
    <n v="290"/>
    <m/>
    <x v="4"/>
  </r>
  <r>
    <d v="2003-11-06T00:00:00"/>
    <s v="Ноябрь"/>
    <x v="1"/>
    <x v="0"/>
    <x v="1"/>
    <s v="Noce"/>
    <s v="Base per lavabo ang. IL BORGO (NOCE)"/>
    <n v="2"/>
    <n v="132"/>
    <m/>
    <x v="4"/>
  </r>
  <r>
    <d v="2003-11-06T00:00:00"/>
    <s v="Ноябрь"/>
    <x v="1"/>
    <x v="0"/>
    <x v="1"/>
    <s v="Noce"/>
    <s v="Specch. Conenitore angolare IL BORGO (NOCE)"/>
    <n v="2"/>
    <n v="1987"/>
    <m/>
    <x v="4"/>
  </r>
  <r>
    <d v="2003-11-06T00:00:00"/>
    <s v="Ноябрь"/>
    <x v="1"/>
    <x v="0"/>
    <x v="1"/>
    <s v="Noce"/>
    <s v="LO-56 il borgo/ lavabo incasso sottopensile bianco"/>
    <n v="2"/>
    <n v="72"/>
    <m/>
    <x v="4"/>
  </r>
  <r>
    <d v="2003-11-06T00:00:00"/>
    <s v="Ноябрь"/>
    <x v="1"/>
    <x v="0"/>
    <x v="1"/>
    <s v="Noce"/>
    <s v=" Top per lavabo &quot;IL BORGO&quot; ALEXANDRA"/>
    <n v="2"/>
    <n v="275"/>
    <m/>
    <x v="4"/>
  </r>
  <r>
    <d v="2003-11-07T00:00:00"/>
    <s v="Ноябрь"/>
    <x v="7"/>
    <x v="3"/>
    <x v="17"/>
    <m/>
    <s v="Miscelatore monocomando per lavabo cromo lucido (serie Paolo &amp; Francesca)"/>
    <n v="3"/>
    <n v="387"/>
    <m/>
    <x v="4"/>
  </r>
  <r>
    <d v="2003-11-07T00:00:00"/>
    <s v="Ноябрь"/>
    <x v="7"/>
    <x v="3"/>
    <x v="17"/>
    <m/>
    <s v="Miscelatore monocomando per lavabo cromo lucido (serie Paolo &amp; Francesca)"/>
    <n v="10"/>
    <n v="1340"/>
    <m/>
    <x v="4"/>
  </r>
  <r>
    <d v="2003-11-07T00:00:00"/>
    <s v="Ноябрь"/>
    <x v="6"/>
    <x v="0"/>
    <x v="7"/>
    <m/>
    <s v="AN-VIE/VER bronce светильник"/>
    <n v="2"/>
    <n v="80"/>
    <m/>
    <x v="5"/>
  </r>
  <r>
    <d v="2003-11-07T00:00:00"/>
    <s v="Ноябрь"/>
    <x v="6"/>
    <x v="0"/>
    <x v="7"/>
    <m/>
    <s v="ESP-LOU-107 зеркало BLANCO VENEC"/>
    <n v="1"/>
    <n v="80"/>
    <m/>
    <x v="5"/>
  </r>
  <r>
    <d v="2003-11-10T00:00:00"/>
    <s v="Ноябрь"/>
    <x v="1"/>
    <x v="0"/>
    <x v="1"/>
    <s v="Patinato avorio"/>
    <s v="Тумба для раковины одинарная Il Borgo avorio patinato"/>
    <n v="1"/>
    <n v="522"/>
    <n v="32480"/>
    <x v="1"/>
  </r>
  <r>
    <d v="2003-11-10T00:00:00"/>
    <s v="Ноябрь"/>
    <x v="1"/>
    <x v="0"/>
    <x v="1"/>
    <s v="Patinato avorio"/>
    <s v="Тумба прямоугольная с ящиком Il Borgo DX avorio patinato"/>
    <n v="1"/>
    <n v="273.60000000000002"/>
    <n v="17024"/>
    <x v="1"/>
  </r>
  <r>
    <d v="2003-11-10T00:00:00"/>
    <s v="Ноябрь"/>
    <x v="1"/>
    <x v="0"/>
    <x v="1"/>
    <s v="Patinato avorio"/>
    <s v="Тумба прямоугольная с ящиком Il Borgo SX avorio patinato"/>
    <n v="1"/>
    <n v="273.60000000000002"/>
    <n v="17024"/>
    <x v="1"/>
  </r>
  <r>
    <d v="2003-11-10T00:00:00"/>
    <s v="Ноябрь"/>
    <x v="1"/>
    <x v="0"/>
    <x v="1"/>
    <s v="Patinato avorio"/>
    <s v="Зеркало фигурное со светильником Il Borgo avorio patinato"/>
    <n v="1"/>
    <n v="267.3"/>
    <n v="16632"/>
    <x v="1"/>
  </r>
  <r>
    <d v="2003-11-10T00:00:00"/>
    <s v="Ноябрь"/>
    <x v="1"/>
    <x v="0"/>
    <x v="1"/>
    <s v="Patinato avorio"/>
    <s v="Шкаф навесной с полочками Il Borgo avorio patinato"/>
    <n v="1"/>
    <n v="178.2"/>
    <n v="11088"/>
    <x v="1"/>
  </r>
  <r>
    <d v="2003-11-10T00:00:00"/>
    <s v="Ноябрь"/>
    <x v="1"/>
    <x v="0"/>
    <x v="1"/>
    <s v="Patinato avorio"/>
    <s v="Шкаф навесной с дверью Il Borgo DX avorio patinato"/>
    <n v="1"/>
    <n v="214.2"/>
    <n v="13328"/>
    <x v="1"/>
  </r>
  <r>
    <d v="2003-11-10T00:00:00"/>
    <s v="Ноябрь"/>
    <x v="1"/>
    <x v="0"/>
    <x v="1"/>
    <s v="Patinato avorio"/>
    <s v="Полотенцедержатель боковой Il Borgo bronzato"/>
    <n v="1"/>
    <n v="16.2"/>
    <n v="1008"/>
    <x v="1"/>
  </r>
  <r>
    <d v="2003-11-10T00:00:00"/>
    <s v="Ноябрь"/>
    <x v="1"/>
    <x v="0"/>
    <x v="1"/>
    <s v="Patinato avorio"/>
    <s v="Полочка стеклянная с крепежом Il Borgo bronzato"/>
    <n v="2"/>
    <n v="80.099999999999994"/>
    <n v="4984"/>
    <x v="1"/>
  </r>
  <r>
    <d v="2003-11-10T00:00:00"/>
    <s v="Ноябрь"/>
    <x v="1"/>
    <x v="0"/>
    <x v="1"/>
    <s v="Patinato avorio"/>
    <s v="13013101 Раковина овальная встраиваемая под столешницу керамическая"/>
    <n v="1"/>
    <n v="69.75"/>
    <n v="4340"/>
    <x v="1"/>
  </r>
  <r>
    <d v="2003-11-10T00:00:00"/>
    <s v="Ноябрь"/>
    <x v="1"/>
    <x v="0"/>
    <x v="1"/>
    <s v="Patinato avorio"/>
    <s v="Столешница мраморная il Borgo Alexandra"/>
    <n v="1"/>
    <n v="391.95"/>
    <n v="24388"/>
    <x v="1"/>
  </r>
  <r>
    <d v="2003-11-10T00:00:00"/>
    <s v="Ноябрь"/>
    <x v="1"/>
    <x v="0"/>
    <x v="1"/>
    <s v="Patinato avorio"/>
    <s v="Столешница мраморная Il Borgo Alexandra"/>
    <n v="2"/>
    <n v="60.75"/>
    <n v="7560"/>
    <x v="1"/>
  </r>
  <r>
    <d v="2003-11-10T00:00:00"/>
    <s v="Ноябрь"/>
    <x v="1"/>
    <x v="0"/>
    <x v="18"/>
    <s v="Ciliegio"/>
    <s v="PL-90 BASE PICCOLA ONDA CILIEGIO / BIANCA"/>
    <n v="1"/>
    <n v="140"/>
    <m/>
    <x v="6"/>
  </r>
  <r>
    <d v="2003-11-10T00:00:00"/>
    <s v="Ноябрь"/>
    <x v="1"/>
    <x v="0"/>
    <x v="18"/>
    <s v="Ciliegio"/>
    <s v="LV-90 PIANO LAVABO UNIBLICK CM 90"/>
    <n v="1"/>
    <n v="122"/>
    <m/>
    <x v="6"/>
  </r>
  <r>
    <d v="2003-11-10T00:00:00"/>
    <s v="Ноябрь"/>
    <x v="7"/>
    <x v="3"/>
    <x v="17"/>
    <m/>
    <s v="Miscelatore monocomando per lavabo cromo lucido (serie Paolo &amp; Francesca)"/>
    <n v="10"/>
    <n v="1340"/>
    <m/>
    <x v="4"/>
  </r>
  <r>
    <d v="2003-11-10T00:00:00"/>
    <s v="Ноябрь"/>
    <x v="8"/>
    <x v="3"/>
    <x v="19"/>
    <m/>
    <s v="VAN. UNIT NAT. PICKLED+MIR+MAR"/>
    <n v="1"/>
    <n v="100"/>
    <m/>
    <x v="1"/>
  </r>
  <r>
    <d v="2003-11-10T00:00:00"/>
    <s v="Ноябрь"/>
    <x v="8"/>
    <x v="3"/>
    <x v="19"/>
    <m/>
    <s v="BASIN SUPERAMERICA"/>
    <n v="1"/>
    <n v="100"/>
    <m/>
    <x v="1"/>
  </r>
  <r>
    <d v="2003-11-10T00:00:00"/>
    <s v="Ноябрь"/>
    <x v="8"/>
    <x v="3"/>
    <x v="19"/>
    <m/>
    <s v="VAN.UNIT POLYCROME+MIR+TOP"/>
    <n v="1"/>
    <n v="100"/>
    <m/>
    <x v="1"/>
  </r>
  <r>
    <d v="2003-11-10T00:00:00"/>
    <s v="Ноябрь"/>
    <x v="8"/>
    <x v="3"/>
    <x v="19"/>
    <m/>
    <s v="BASIN SUPERAMERICA"/>
    <n v="1"/>
    <n v="100"/>
    <m/>
    <x v="1"/>
  </r>
  <r>
    <d v="2003-11-10T00:00:00"/>
    <s v="Ноябрь"/>
    <x v="6"/>
    <x v="0"/>
    <x v="0"/>
    <m/>
    <s v="ТУМБА     M.B. TOKYO 110 BPT-1 SX CEREZO"/>
    <n v="1"/>
    <n v="320"/>
    <m/>
    <x v="0"/>
  </r>
  <r>
    <d v="2003-11-10T00:00:00"/>
    <s v="Ноябрь"/>
    <x v="6"/>
    <x v="0"/>
    <x v="0"/>
    <m/>
    <s v="ПОЛОЧКА  M.B. TOKYO EP-44 CEREZO"/>
    <n v="2"/>
    <n v="50"/>
    <m/>
    <x v="0"/>
  </r>
  <r>
    <d v="2003-11-10T00:00:00"/>
    <s v="Ноябрь"/>
    <x v="6"/>
    <x v="0"/>
    <x v="0"/>
    <m/>
    <s v="LAVABO TABARCA 47 x 16 x 54,9 BLANCO"/>
    <n v="1"/>
    <n v="100"/>
    <m/>
    <x v="0"/>
  </r>
  <r>
    <d v="2003-11-10T00:00:00"/>
    <s v="Ноябрь"/>
    <x v="6"/>
    <x v="0"/>
    <x v="0"/>
    <m/>
    <s v="DESG. SIFON BOT. G-D LINEA 32 x 300 CRO"/>
    <n v="1"/>
    <n v="155"/>
    <m/>
    <x v="0"/>
  </r>
  <r>
    <d v="2003-11-10T00:00:00"/>
    <s v="Ноябрь"/>
    <x v="6"/>
    <x v="0"/>
    <x v="0"/>
    <m/>
    <s v="ЗЕРКАЛО   ESP. OKYO 60 C/REPISA CEREZO"/>
    <n v="1"/>
    <n v="140"/>
    <m/>
    <x v="0"/>
  </r>
  <r>
    <d v="2003-11-10T00:00:00"/>
    <s v="Октябрь"/>
    <x v="8"/>
    <x v="3"/>
    <x v="7"/>
    <m/>
    <s v="VAN. UNIT NAT. PICKLED+MIR+MAR"/>
    <n v="1"/>
    <n v="1500"/>
    <m/>
    <x v="5"/>
  </r>
  <r>
    <d v="2003-11-10T00:00:00"/>
    <s v="Октябрь"/>
    <x v="8"/>
    <x v="3"/>
    <x v="7"/>
    <m/>
    <s v="BASIN SUPERAMERICA"/>
    <n v="1"/>
    <n v="1000"/>
    <m/>
    <x v="5"/>
  </r>
  <r>
    <d v="2003-11-10T00:00:00"/>
    <s v="Октябрь"/>
    <x v="8"/>
    <x v="3"/>
    <x v="7"/>
    <m/>
    <s v="VAN.UNIT POLYCROME+MIR+TOP"/>
    <n v="1"/>
    <n v="1500"/>
    <m/>
    <x v="5"/>
  </r>
  <r>
    <d v="2003-11-10T00:00:00"/>
    <s v="Октябрь"/>
    <x v="8"/>
    <x v="3"/>
    <x v="7"/>
    <m/>
    <s v="BASIN SUPERAMERICA"/>
    <n v="1"/>
    <n v="1000"/>
    <m/>
    <x v="5"/>
  </r>
  <r>
    <d v="2003-11-11T00:00:00"/>
    <s v="Ноябрь"/>
    <x v="1"/>
    <x v="0"/>
    <x v="1"/>
    <s v="Noce"/>
    <s v="COMPOSIZIONE 7 &quot;IL BORGO&quot; NOCE"/>
    <n v="1"/>
    <n v="2070.4499999999998"/>
    <m/>
    <x v="1"/>
  </r>
  <r>
    <d v="2003-11-11T00:00:00"/>
    <s v="Ноябрь"/>
    <x v="1"/>
    <x v="0"/>
    <x v="1"/>
    <s v="Noce"/>
    <s v="TOP BASE RETTA 21 &quot;IL BORGO&quot; SX GUAT"/>
    <n v="1"/>
    <n v="38.25"/>
    <m/>
    <x v="1"/>
  </r>
  <r>
    <d v="2003-11-11T00:00:00"/>
    <s v="Ноябрь"/>
    <x v="1"/>
    <x v="0"/>
    <x v="1"/>
    <s v="Noce"/>
    <s v="TOP P. LAVABO SING. 84 &quot;IL BORGO&quot; VERDE GUATEMALA"/>
    <n v="1"/>
    <n v="391.95"/>
    <m/>
    <x v="1"/>
  </r>
  <r>
    <d v="2003-11-11T00:00:00"/>
    <s v="Ноябрь"/>
    <x v="1"/>
    <x v="0"/>
    <x v="1"/>
    <s v="Noce"/>
    <s v="TOP BASE CURVA 23 &quot;IL BORGO&quot; DX GUATEM"/>
    <n v="1"/>
    <n v="51.75"/>
    <m/>
    <x v="1"/>
  </r>
  <r>
    <d v="2003-11-11T00:00:00"/>
    <s v="Ноябрь"/>
    <x v="1"/>
    <x v="0"/>
    <x v="1"/>
    <s v="Noce"/>
    <s v="LO56-LAVABO INCASSO SOTTOP. BIANCO"/>
    <n v="1"/>
    <n v="69.75"/>
    <m/>
    <x v="1"/>
  </r>
  <r>
    <d v="2003-11-11T00:00:00"/>
    <s v="Ноябрь"/>
    <x v="1"/>
    <x v="0"/>
    <x v="1"/>
    <s v="Noce"/>
    <s v="P.LAV.SING.SOSPESO &quot;IL BORGO&quot; AVORIO"/>
    <n v="1"/>
    <n v="184.5"/>
    <m/>
    <x v="1"/>
  </r>
  <r>
    <d v="2003-11-11T00:00:00"/>
    <s v="Ноябрь"/>
    <x v="1"/>
    <x v="0"/>
    <x v="1"/>
    <s v="Noce"/>
    <s v="MENSOLA VETRO SABBIATO  &quot;IL BORGO&quot;"/>
    <n v="1"/>
    <n v="17.55"/>
    <m/>
    <x v="1"/>
  </r>
  <r>
    <d v="2003-11-11T00:00:00"/>
    <s v="Ноябрь"/>
    <x v="1"/>
    <x v="0"/>
    <x v="1"/>
    <s v="Noce"/>
    <s v="STRUTTURA PORTANTE SX  &quot;IL BORGO&quot;"/>
    <n v="1"/>
    <n v="94.5"/>
    <m/>
    <x v="1"/>
  </r>
  <r>
    <d v="2003-11-11T00:00:00"/>
    <s v="Ноябрь"/>
    <x v="1"/>
    <x v="0"/>
    <x v="1"/>
    <s v="Noce"/>
    <s v="STRUTTURA PORTANTE DX  &quot;IL BORGO&quot;"/>
    <n v="1"/>
    <n v="94.5"/>
    <m/>
    <x v="1"/>
  </r>
  <r>
    <d v="2003-11-11T00:00:00"/>
    <s v="Ноябрь"/>
    <x v="1"/>
    <x v="0"/>
    <x v="1"/>
    <s v="Noce"/>
    <s v="SPECCHIERA CRISTALLO  &quot;IL BORGO&quot;"/>
    <n v="1"/>
    <n v="288.45"/>
    <m/>
    <x v="1"/>
  </r>
  <r>
    <d v="2003-11-11T00:00:00"/>
    <s v="Ноябрь"/>
    <x v="1"/>
    <x v="0"/>
    <x v="1"/>
    <s v="Noce"/>
    <s v="FARETTO A PARETE  &quot;IL BORGO&quot;"/>
    <n v="2"/>
    <n v="33.75"/>
    <m/>
    <x v="1"/>
  </r>
  <r>
    <d v="2003-11-11T00:00:00"/>
    <s v="Ноябрь"/>
    <x v="1"/>
    <x v="0"/>
    <x v="1"/>
    <s v="Noce"/>
    <s v="PORTASALIVETTE LATERALE  &quot;IL BORGO&quot;"/>
    <n v="1"/>
    <n v="16.2"/>
    <m/>
    <x v="1"/>
  </r>
  <r>
    <d v="2003-11-11T00:00:00"/>
    <s v="Ноябрь"/>
    <x v="1"/>
    <x v="0"/>
    <x v="1"/>
    <s v="Noce"/>
    <s v="LENTE OTTICA  &quot;IL BORGO&quot;"/>
    <n v="1"/>
    <n v="48.15"/>
    <m/>
    <x v="1"/>
  </r>
  <r>
    <d v="2003-11-11T00:00:00"/>
    <s v="Ноябрь"/>
    <x v="1"/>
    <x v="0"/>
    <x v="1"/>
    <s v="Noce"/>
    <s v="TOP VETRO INT.  &quot;IL BORGO&quot; VERDE ACQUA P.TO"/>
    <n v="1"/>
    <n v="634.5"/>
    <m/>
    <x v="1"/>
  </r>
  <r>
    <d v="2003-11-11T00:00:00"/>
    <s v="Ноябрь"/>
    <x v="1"/>
    <x v="0"/>
    <x v="1"/>
    <s v="Noce"/>
    <s v="PENSILE 21 DX CON ANTA  &quot;IL BORGO&quot; NOCE"/>
    <n v="1"/>
    <n v="177.75"/>
    <m/>
    <x v="1"/>
  </r>
  <r>
    <d v="2003-11-11T00:00:00"/>
    <s v="Ноябрь"/>
    <x v="1"/>
    <x v="0"/>
    <x v="16"/>
    <s v="Verde saliva"/>
    <s v="SP-55 SPECCHIO OVALE CM.55 MILLENIUM"/>
    <n v="5"/>
    <n v="858"/>
    <m/>
    <x v="0"/>
  </r>
  <r>
    <d v="2003-11-11T00:00:00"/>
    <s v="Ноябрь"/>
    <x v="1"/>
    <x v="0"/>
    <x v="16"/>
    <s v="Verde saliva"/>
    <s v="SP-800 SPECCH. ROTONDA DIAM. 80 MILLENIUM"/>
    <n v="5"/>
    <n v="740"/>
    <m/>
    <x v="0"/>
  </r>
  <r>
    <d v="2003-11-11T00:00:00"/>
    <s v="Ноябрь"/>
    <x v="1"/>
    <x v="0"/>
    <x v="16"/>
    <s v="Verde saliva"/>
    <s v="FARETTO A PARETE  &quot;LUIGI XVI&quot;"/>
    <n v="6"/>
    <n v="60"/>
    <m/>
    <x v="0"/>
  </r>
  <r>
    <d v="2003-11-11T00:00:00"/>
    <s v="Ноябрь"/>
    <x v="6"/>
    <x v="0"/>
    <x v="20"/>
    <s v="Arena Bohemia"/>
    <s v="Mod. BOHEMIA   BRT-3  Раковина керамическая для встраивания на столешницу blanco"/>
    <n v="2"/>
    <n v="1000"/>
    <m/>
    <x v="4"/>
  </r>
  <r>
    <d v="2003-11-11T00:00:00"/>
    <s v="Ноябрь"/>
    <x v="6"/>
    <x v="0"/>
    <x v="20"/>
    <s v="Arena Bohemia"/>
    <s v="Тумба для раковины BOHEMIA цвет ARENA BOHEMIA"/>
    <n v="1"/>
    <n v="488"/>
    <m/>
    <x v="4"/>
  </r>
  <r>
    <d v="2003-11-12T00:00:00"/>
    <s v="Ноябрь"/>
    <x v="5"/>
    <x v="3"/>
    <x v="4"/>
    <m/>
    <s v="MODO A1 1103L CRCR Batteria lavabo inc,"/>
    <n v="2"/>
    <n v="100"/>
    <m/>
    <x v="2"/>
  </r>
  <r>
    <d v="2003-11-12T00:00:00"/>
    <s v="Ноябрь"/>
    <x v="5"/>
    <x v="3"/>
    <x v="4"/>
    <m/>
    <s v="900 53 100 BRBR Monocomando Lavabo Смеситель однорычажный для раковины"/>
    <n v="2"/>
    <n v="361"/>
    <m/>
    <x v="2"/>
  </r>
  <r>
    <d v="2003-11-12T00:00:00"/>
    <s v="Ноябрь"/>
    <x v="5"/>
    <x v="3"/>
    <x v="4"/>
    <m/>
    <s v="900 53 1100 OROR Monocomando Lavabo смеситель однорычажный для раковины"/>
    <n v="1"/>
    <n v="180.38"/>
    <m/>
    <x v="2"/>
  </r>
  <r>
    <d v="2003-11-12T00:00:00"/>
    <s v="Ноябрь"/>
    <x v="5"/>
    <x v="3"/>
    <x v="4"/>
    <m/>
    <s v="DA-DA/2 48 0102 CRCR Batt. Lav. Collo gir."/>
    <n v="2"/>
    <n v="240"/>
    <m/>
    <x v="2"/>
  </r>
  <r>
    <d v="2003-11-12T00:00:00"/>
    <s v="Ноябрь"/>
    <x v="5"/>
    <x v="3"/>
    <x v="4"/>
    <m/>
    <s v="DA-DA/2 48 0102L CRCR Batt. Lav. Collo gir."/>
    <n v="1"/>
    <n v="120"/>
    <m/>
    <x v="2"/>
  </r>
  <r>
    <d v="2003-11-12T00:00:00"/>
    <s v="Ноябрь"/>
    <x v="5"/>
    <x v="3"/>
    <x v="4"/>
    <m/>
    <s v="DA-DA/2 48 I401 CRCR Gruppo vasca incass"/>
    <n v="1"/>
    <n v="120"/>
    <m/>
    <x v="2"/>
  </r>
  <r>
    <d v="2003-11-12T00:00:00"/>
    <s v="Ноябрь"/>
    <x v="5"/>
    <x v="3"/>
    <x v="4"/>
    <m/>
    <s v="DA-DA/MONO 47 1100 CRCR Monoc. Lav."/>
    <n v="5"/>
    <n v="130"/>
    <m/>
    <x v="2"/>
  </r>
  <r>
    <d v="2003-11-12T00:00:00"/>
    <s v="Ноябрь"/>
    <x v="5"/>
    <x v="3"/>
    <x v="4"/>
    <m/>
    <s v="DA-DA/MONO 47 1100 S/NSNS Monoc. Lav. Смеситель однорычажный для раковины"/>
    <n v="2"/>
    <n v="279"/>
    <m/>
    <x v="2"/>
  </r>
  <r>
    <d v="2003-11-12T00:00:00"/>
    <s v="Ноябрь"/>
    <x v="5"/>
    <x v="3"/>
    <x v="4"/>
    <m/>
    <s v="AGO 74 1100 W/CRCR Monoc. Lavabo"/>
    <n v="3"/>
    <n v="100"/>
    <m/>
    <x v="2"/>
  </r>
  <r>
    <d v="2003-11-13T00:00:00"/>
    <s v="Ноябрь"/>
    <x v="1"/>
    <x v="0"/>
    <x v="1"/>
    <s v="Noce"/>
    <s v="SPECCHIERA CRISTALLO &quot;IL BORGO&quot;"/>
    <n v="1"/>
    <n v="288"/>
    <m/>
    <x v="3"/>
  </r>
  <r>
    <d v="2003-11-13T00:00:00"/>
    <s v="Ноябрь"/>
    <x v="1"/>
    <x v="0"/>
    <x v="1"/>
    <s v="Noce"/>
    <s v="REGGIMENSOLA &quot;IL BORGO&quot;"/>
    <n v="10"/>
    <n v="117"/>
    <m/>
    <x v="3"/>
  </r>
  <r>
    <d v="2003-11-13T00:00:00"/>
    <s v="Ноябрь"/>
    <x v="1"/>
    <x v="0"/>
    <x v="1"/>
    <s v="Noce"/>
    <s v="COMP. 9 &quot;IL BORGO&quot; NOCE"/>
    <n v="1"/>
    <n v="1604"/>
    <m/>
    <x v="2"/>
  </r>
  <r>
    <d v="2003-11-13T00:00:00"/>
    <s v="Ноябрь"/>
    <x v="1"/>
    <x v="0"/>
    <x v="1"/>
    <s v="Noce"/>
    <s v="TOP PER LAVABO ANG.&quot;IL BORGO&quot; ALEXANDRA"/>
    <n v="1"/>
    <n v="392"/>
    <m/>
    <x v="2"/>
  </r>
  <r>
    <d v="2003-11-13T00:00:00"/>
    <s v="Ноябрь"/>
    <x v="1"/>
    <x v="0"/>
    <x v="1"/>
    <s v="Noce"/>
    <s v="LO56-LAVABO INCASSO SOTTOP. BIANCO"/>
    <n v="1"/>
    <n v="87"/>
    <m/>
    <x v="2"/>
  </r>
  <r>
    <d v="2003-11-13T00:00:00"/>
    <s v="Ноябрь"/>
    <x v="1"/>
    <x v="0"/>
    <x v="2"/>
    <s v="Bianco/cromo"/>
    <s v="COMPOSIZIONE 1 HILTON B.CO/CROMO"/>
    <n v="2"/>
    <n v="2039"/>
    <m/>
    <x v="1"/>
  </r>
  <r>
    <d v="2003-11-13T00:00:00"/>
    <s v="Ноябрь"/>
    <x v="1"/>
    <x v="0"/>
    <x v="2"/>
    <s v="Bianco/cromo"/>
    <s v="MC24-TOP ALEXANDRA HILTON"/>
    <n v="2"/>
    <n v="182"/>
    <m/>
    <x v="1"/>
  </r>
  <r>
    <d v="2003-11-13T00:00:00"/>
    <s v="Ноябрь"/>
    <x v="1"/>
    <x v="0"/>
    <x v="2"/>
    <s v="Bianco/cromo"/>
    <s v="MS84-TOP ALEXANDRA HILTON"/>
    <n v="1"/>
    <n v="718"/>
    <m/>
    <x v="1"/>
  </r>
  <r>
    <d v="2003-11-13T00:00:00"/>
    <s v="Ноябрь"/>
    <x v="1"/>
    <x v="0"/>
    <x v="2"/>
    <s v="Bianco/cromo"/>
    <s v="MC24-TOP ROSA POROGALLO HILTON"/>
    <n v="2"/>
    <n v="182"/>
    <m/>
    <x v="1"/>
  </r>
  <r>
    <d v="2003-11-13T00:00:00"/>
    <s v="Ноябрь"/>
    <x v="1"/>
    <x v="0"/>
    <x v="2"/>
    <s v="Bianco/cromo"/>
    <s v="MS84-TOP ROSA PORTOGALLO HILTON 3 FORI"/>
    <n v="1"/>
    <n v="97"/>
    <m/>
    <x v="1"/>
  </r>
  <r>
    <d v="2003-11-13T00:00:00"/>
    <s v="Ноябрь"/>
    <x v="1"/>
    <x v="0"/>
    <x v="2"/>
    <s v="Bianco/cromo"/>
    <s v="LO56-LAVABO INCASSO SOTTOP. BIANCO"/>
    <n v="2"/>
    <n v="145"/>
    <m/>
    <x v="1"/>
  </r>
  <r>
    <d v="2003-11-13T00:00:00"/>
    <s v="Ноябрь"/>
    <x v="1"/>
    <x v="0"/>
    <x v="2"/>
    <s v="Bianco/cromo"/>
    <s v="COMPOSIZIONE 1 HILTON BIANCO/ORO"/>
    <n v="2"/>
    <n v="2039"/>
    <m/>
    <x v="4"/>
  </r>
  <r>
    <d v="2003-11-13T00:00:00"/>
    <s v="Ноябрь"/>
    <x v="1"/>
    <x v="0"/>
    <x v="2"/>
    <s v="Bianco/cromo"/>
    <s v="MC24-TOP ALEXANDRA HILTON"/>
    <n v="2"/>
    <n v="182"/>
    <m/>
    <x v="4"/>
  </r>
  <r>
    <d v="2003-11-13T00:00:00"/>
    <s v="Ноябрь"/>
    <x v="1"/>
    <x v="0"/>
    <x v="2"/>
    <s v="Bianco/cromo"/>
    <s v="MS84-TOP ALEXANDRA HILTON"/>
    <n v="1"/>
    <n v="718"/>
    <m/>
    <x v="4"/>
  </r>
  <r>
    <d v="2003-11-13T00:00:00"/>
    <s v="Ноябрь"/>
    <x v="1"/>
    <x v="0"/>
    <x v="2"/>
    <s v="Bianco/cromo"/>
    <s v="MC24-TOP ROSA PORTOGALLO HILTON"/>
    <n v="2"/>
    <n v="282"/>
    <m/>
    <x v="4"/>
  </r>
  <r>
    <d v="2003-11-13T00:00:00"/>
    <s v="Ноябрь"/>
    <x v="1"/>
    <x v="0"/>
    <x v="2"/>
    <s v="Bianco/cromo"/>
    <s v="MS84-TOP ROSA PORTOGALLO HILTON"/>
    <n v="1"/>
    <n v="97"/>
    <m/>
    <x v="4"/>
  </r>
  <r>
    <d v="2003-11-13T00:00:00"/>
    <s v="Ноябрь"/>
    <x v="1"/>
    <x v="0"/>
    <x v="2"/>
    <s v="Bianco/cromo"/>
    <s v="LO56-LAVABO INCASSO SOTTOP. BIANCO"/>
    <n v="2"/>
    <n v="145"/>
    <m/>
    <x v="4"/>
  </r>
  <r>
    <d v="2003-11-13T00:00:00"/>
    <s v="Ноябрь"/>
    <x v="1"/>
    <x v="0"/>
    <x v="2"/>
    <s v="Bianco/cromo"/>
    <s v="COMPOSIZIONE 2 HILTON B.CO/CROMO"/>
    <n v="1"/>
    <n v="2039"/>
    <m/>
    <x v="5"/>
  </r>
  <r>
    <d v="2003-11-13T00:00:00"/>
    <s v="Ноябрь"/>
    <x v="1"/>
    <x v="0"/>
    <x v="2"/>
    <s v="Bianco/cromo"/>
    <s v="MC24-TOP ALEXANDRA HILTON"/>
    <n v="1"/>
    <n v="182"/>
    <m/>
    <x v="5"/>
  </r>
  <r>
    <d v="2003-11-13T00:00:00"/>
    <s v="Ноябрь"/>
    <x v="1"/>
    <x v="0"/>
    <x v="2"/>
    <s v="Bianco/cromo"/>
    <s v="MS84-TOP ALEXANDRA HILTON"/>
    <n v="1"/>
    <n v="718"/>
    <m/>
    <x v="5"/>
  </r>
  <r>
    <d v="2003-11-13T00:00:00"/>
    <s v="Ноябрь"/>
    <x v="1"/>
    <x v="0"/>
    <x v="2"/>
    <s v="Bianco/cromo"/>
    <s v="MR22-TOP ALEXANDRA HILTON"/>
    <n v="1"/>
    <n v="182"/>
    <m/>
    <x v="5"/>
  </r>
  <r>
    <d v="2003-11-13T00:00:00"/>
    <s v="Ноябрь"/>
    <x v="1"/>
    <x v="0"/>
    <x v="2"/>
    <s v="Bianco/cromo"/>
    <s v="LO56-LAVABO INCASSO SOTTOP. BIANCO"/>
    <n v="1"/>
    <n v="97"/>
    <m/>
    <x v="5"/>
  </r>
  <r>
    <d v="2003-11-13T00:00:00"/>
    <s v="Ноябрь"/>
    <x v="1"/>
    <x v="0"/>
    <x v="2"/>
    <s v="Bianco/cromo"/>
    <s v="COMPOSIZIONE 2 HILTON B.CO/ORO"/>
    <n v="2"/>
    <n v="2132"/>
    <m/>
    <x v="5"/>
  </r>
  <r>
    <d v="2003-11-13T00:00:00"/>
    <s v="Ноябрь"/>
    <x v="1"/>
    <x v="0"/>
    <x v="2"/>
    <s v="Bianco/cromo"/>
    <s v="MC24-TOP ALEXANDRA HILTON"/>
    <n v="2"/>
    <n v="282"/>
    <m/>
    <x v="5"/>
  </r>
  <r>
    <d v="2003-11-13T00:00:00"/>
    <s v="Ноябрь"/>
    <x v="1"/>
    <x v="0"/>
    <x v="2"/>
    <s v="Bianco/cromo"/>
    <s v="MS84-TOP ALEXANDRA HILTON 1 PEZZO CON 3 FORI"/>
    <n v="2"/>
    <n v="718"/>
    <m/>
    <x v="5"/>
  </r>
  <r>
    <d v="2003-11-13T00:00:00"/>
    <s v="Ноябрь"/>
    <x v="1"/>
    <x v="0"/>
    <x v="2"/>
    <s v="Bianco/cromo"/>
    <s v="MR22-TOP ALEXANDRA HILTON"/>
    <n v="2"/>
    <n v="182"/>
    <m/>
    <x v="5"/>
  </r>
  <r>
    <d v="2003-11-13T00:00:00"/>
    <s v="Ноябрь"/>
    <x v="1"/>
    <x v="0"/>
    <x v="2"/>
    <s v="Bianco/cromo"/>
    <s v="LO56-LAVABO INCASSO SOTTOP. BIANCO"/>
    <n v="2"/>
    <n v="97"/>
    <m/>
    <x v="5"/>
  </r>
  <r>
    <d v="2003-11-13T00:00:00"/>
    <s v="Ноябрь"/>
    <x v="2"/>
    <x v="3"/>
    <x v="21"/>
    <m/>
    <s v="ANTICO MONOC. LAVABO"/>
    <n v="3"/>
    <n v="353"/>
    <m/>
    <x v="3"/>
  </r>
  <r>
    <d v="2003-11-13T00:00:00"/>
    <s v="Ноябрь"/>
    <x v="2"/>
    <x v="3"/>
    <x v="21"/>
    <m/>
    <s v="ANTICO MONOC. LAVELLO"/>
    <n v="3"/>
    <n v="353"/>
    <m/>
    <x v="3"/>
  </r>
  <r>
    <d v="2003-11-13T00:00:00"/>
    <s v="Ноябрь"/>
    <x v="2"/>
    <x v="3"/>
    <x v="21"/>
    <m/>
    <s v="ANTICO MONOC. LAVABO"/>
    <n v="3"/>
    <n v="417"/>
    <m/>
    <x v="3"/>
  </r>
  <r>
    <d v="2003-11-13T00:00:00"/>
    <s v="Ноябрь"/>
    <x v="2"/>
    <x v="3"/>
    <x v="21"/>
    <m/>
    <s v="ANTICA BATTERIA LAVABO"/>
    <n v="3"/>
    <n v="711"/>
    <m/>
    <x v="3"/>
  </r>
  <r>
    <d v="2003-11-13T00:00:00"/>
    <s v="Ноябрь"/>
    <x v="2"/>
    <x v="3"/>
    <x v="21"/>
    <m/>
    <s v="ANTICA MONOC. LAVABO"/>
    <n v="3"/>
    <n v="443"/>
    <m/>
    <x v="3"/>
  </r>
  <r>
    <d v="2003-11-13T00:00:00"/>
    <s v="Ноябрь"/>
    <x v="2"/>
    <x v="3"/>
    <x v="21"/>
    <m/>
    <s v="OLD ENGLAND MONOC. LAVABO"/>
    <n v="3"/>
    <n v="330"/>
    <m/>
    <x v="3"/>
  </r>
  <r>
    <d v="2003-11-14T00:00:00"/>
    <s v="Ноябрь"/>
    <x v="1"/>
    <x v="0"/>
    <x v="2"/>
    <s v="Bianco/cromo"/>
    <s v="COMPOSIZIONE 12 HILTON B.CO/ORO"/>
    <n v="3"/>
    <n v="3265"/>
    <m/>
    <x v="6"/>
  </r>
  <r>
    <d v="2003-11-14T00:00:00"/>
    <s v="Ноябрь"/>
    <x v="1"/>
    <x v="0"/>
    <x v="2"/>
    <s v="Bianco/cromo"/>
    <s v="PSS84-P.SALIVETTE SINGOLO HILTON ORO"/>
    <n v="3"/>
    <n v="37"/>
    <m/>
    <x v="6"/>
  </r>
  <r>
    <d v="2003-11-14T00:00:00"/>
    <s v="Ноябрь"/>
    <x v="1"/>
    <x v="0"/>
    <x v="2"/>
    <s v="Bianco/cromo"/>
    <s v="MS84-TOP ROSA PORTOGALLO HILTON"/>
    <n v="3"/>
    <n v="1111"/>
    <m/>
    <x v="6"/>
  </r>
  <r>
    <d v="2003-11-14T00:00:00"/>
    <s v="Ноябрь"/>
    <x v="1"/>
    <x v="0"/>
    <x v="2"/>
    <s v="Bianco/cromo"/>
    <s v="MC24-DX TOP ROSA PORTOGALLO HILTON"/>
    <n v="3"/>
    <n v="627"/>
    <m/>
    <x v="6"/>
  </r>
  <r>
    <d v="2003-11-14T00:00:00"/>
    <s v="Ноябрь"/>
    <x v="1"/>
    <x v="0"/>
    <x v="2"/>
    <s v="Bianco/cromo"/>
    <s v="MC24-SX TOP ROSA PORTOGALLO HILTON"/>
    <n v="3"/>
    <n v="290"/>
    <m/>
    <x v="6"/>
  </r>
  <r>
    <d v="2003-11-14T00:00:00"/>
    <s v="Ноябрь"/>
    <x v="1"/>
    <x v="0"/>
    <x v="2"/>
    <s v="Bianco/cromo"/>
    <s v="LO-56 LAVABO INCASSO SOTTOP. BIANCO"/>
    <n v="3"/>
    <n v="170"/>
    <m/>
    <x v="6"/>
  </r>
  <r>
    <d v="2003-11-14T00:00:00"/>
    <s v="Ноябрь"/>
    <x v="1"/>
    <x v="0"/>
    <x v="1"/>
    <s v="Patinato avorio"/>
    <s v="COMP.7 &quot;IL BORGO&quot; PAT. AVORIO CONTRARIA"/>
    <n v="1"/>
    <n v="1200"/>
    <m/>
    <x v="1"/>
  </r>
  <r>
    <d v="2003-11-14T00:00:00"/>
    <s v="Ноябрь"/>
    <x v="1"/>
    <x v="0"/>
    <x v="1"/>
    <s v="Patinato avorio"/>
    <s v="TOP BASE CURVA SX 23 &quot;BORGO&quot; ROSSO VER."/>
    <n v="1"/>
    <n v="600"/>
    <m/>
    <x v="1"/>
  </r>
  <r>
    <d v="2003-11-14T00:00:00"/>
    <s v="Ноябрь"/>
    <x v="1"/>
    <x v="0"/>
    <x v="1"/>
    <s v="Patinato avorio"/>
    <s v="TOP P.LAV. SING. 84 &quot;IL BORGO&quot; ROSSO VERONA"/>
    <n v="1"/>
    <n v="500"/>
    <m/>
    <x v="1"/>
  </r>
  <r>
    <d v="2003-11-14T00:00:00"/>
    <s v="Ноябрь"/>
    <x v="1"/>
    <x v="0"/>
    <x v="1"/>
    <s v="Patinato avorio"/>
    <s v="TOP BASE RETTA DX &quot;IL BORGO&quot; ROSSO VERONA"/>
    <n v="1"/>
    <n v="400"/>
    <m/>
    <x v="1"/>
  </r>
  <r>
    <d v="2003-11-14T00:00:00"/>
    <s v="Ноябрь"/>
    <x v="1"/>
    <x v="0"/>
    <x v="1"/>
    <s v="Patinato avorio"/>
    <s v="LO56-LAVABO INCASSO SOTTOP. BIANCO"/>
    <n v="1"/>
    <n v="58"/>
    <m/>
    <x v="1"/>
  </r>
  <r>
    <d v="2003-11-14T00:00:00"/>
    <s v="Ноябрь"/>
    <x v="1"/>
    <x v="0"/>
    <x v="1"/>
    <s v="Noce"/>
    <s v="BORGO COMPOSIZIONE 3 NOCE"/>
    <n v="1"/>
    <n v="1149.3"/>
    <m/>
    <x v="0"/>
  </r>
  <r>
    <d v="2003-11-14T00:00:00"/>
    <s v="Ноябрь"/>
    <x v="1"/>
    <x v="0"/>
    <x v="1"/>
    <s v="Noce"/>
    <s v="Столешница под раковину Rosa portogallo"/>
    <n v="1"/>
    <n v="326.7"/>
    <m/>
    <x v="0"/>
  </r>
  <r>
    <d v="2003-11-14T00:00:00"/>
    <s v="Ноябрь"/>
    <x v="1"/>
    <x v="0"/>
    <x v="1"/>
    <s v="Noce"/>
    <s v="Столешница Rosa portogallo"/>
    <n v="1"/>
    <n v="32.85"/>
    <m/>
    <x v="0"/>
  </r>
  <r>
    <d v="2003-11-14T00:00:00"/>
    <s v="Ноябрь"/>
    <x v="1"/>
    <x v="0"/>
    <x v="1"/>
    <s v="Noce"/>
    <s v="Раковина встраиваемая под столешницу керамич"/>
    <n v="1"/>
    <n v="69.75"/>
    <m/>
    <x v="0"/>
  </r>
  <r>
    <d v="2003-11-14T00:00:00"/>
    <s v="Ноябрь"/>
    <x v="1"/>
    <x v="0"/>
    <x v="1"/>
    <s v="Noce"/>
    <s v="BORGO COMPOSIZIONE 2 NOCE"/>
    <n v="1"/>
    <n v="1309.95"/>
    <m/>
    <x v="0"/>
  </r>
  <r>
    <d v="2003-11-14T00:00:00"/>
    <s v="Ноябрь"/>
    <x v="1"/>
    <x v="0"/>
    <x v="1"/>
    <s v="Noce"/>
    <s v="Столешница BORGO CRISTALLINO"/>
    <n v="2"/>
    <n v="45.45"/>
    <m/>
    <x v="0"/>
  </r>
  <r>
    <d v="2003-11-14T00:00:00"/>
    <s v="Ноябрь"/>
    <x v="1"/>
    <x v="0"/>
    <x v="1"/>
    <s v="Noce"/>
    <s v="Столешница под раковину BORGO CRISTALLINO"/>
    <n v="1"/>
    <n v="326.7"/>
    <m/>
    <x v="0"/>
  </r>
  <r>
    <d v="2003-11-14T00:00:00"/>
    <s v="Ноябрь"/>
    <x v="1"/>
    <x v="0"/>
    <x v="1"/>
    <s v="Noce"/>
    <s v="Раковина встраиваемая под столешницу керамич"/>
    <n v="1"/>
    <n v="60.75"/>
    <m/>
    <x v="0"/>
  </r>
  <r>
    <d v="2003-11-14T00:00:00"/>
    <s v="Ноябрь"/>
    <x v="1"/>
    <x v="0"/>
    <x v="3"/>
    <s v="Ciliegio"/>
    <s v="MIXER CILIEGIO / SABBIA"/>
    <n v="1"/>
    <n v="1000"/>
    <m/>
    <x v="1"/>
  </r>
  <r>
    <d v="2003-11-14T00:00:00"/>
    <s v="Ноябрь"/>
    <x v="1"/>
    <x v="0"/>
    <x v="3"/>
    <s v="Ciliegio"/>
    <s v="BP 206 BASE PEN.MIXER B/CO CON BOZZA"/>
    <n v="1"/>
    <n v="100"/>
    <m/>
    <x v="1"/>
  </r>
  <r>
    <d v="2003-11-14T00:00:00"/>
    <s v="Ноябрь"/>
    <x v="1"/>
    <x v="0"/>
    <x v="3"/>
    <s v="Ciliegio"/>
    <s v="AP206 ALZATA PEN. MIXER CILIEGIO"/>
    <n v="1"/>
    <n v="50"/>
    <m/>
    <x v="1"/>
  </r>
  <r>
    <d v="2003-11-14T00:00:00"/>
    <s v="Ноябрь"/>
    <x v="1"/>
    <x v="0"/>
    <x v="3"/>
    <s v="Ciliegio"/>
    <s v="SG20 BASE SOSP. MIXER CILIEGIO"/>
    <n v="1"/>
    <n v="100"/>
    <m/>
    <x v="1"/>
  </r>
  <r>
    <d v="2003-11-14T00:00:00"/>
    <s v="Ноябрь"/>
    <x v="1"/>
    <x v="0"/>
    <x v="3"/>
    <s v="Ciliegio"/>
    <s v="SI70 BASE SOSP. MIXER INC. CIL. ANTA LISCIA"/>
    <n v="1"/>
    <n v="127"/>
    <m/>
    <x v="1"/>
  </r>
  <r>
    <d v="2003-11-14T00:00:00"/>
    <s v="Ноябрь"/>
    <x v="1"/>
    <x v="0"/>
    <x v="3"/>
    <s v="Ciliegio"/>
    <s v="SC35 BASE C/CASS. SOSP. MIXER CIL. ANTA LIS"/>
    <n v="1"/>
    <n v="50"/>
    <m/>
    <x v="1"/>
  </r>
  <r>
    <d v="2003-11-14T00:00:00"/>
    <s v="Ноябрь"/>
    <x v="1"/>
    <x v="0"/>
    <x v="3"/>
    <s v="Ciliegio"/>
    <s v="SP90 SPECCHIERA MIXER CILIEGIO"/>
    <n v="1"/>
    <n v="50"/>
    <m/>
    <x v="1"/>
  </r>
  <r>
    <d v="2003-11-14T00:00:00"/>
    <s v="Ноябрь"/>
    <x v="1"/>
    <x v="0"/>
    <x v="3"/>
    <s v="Ciliegio"/>
    <s v="PA35 PENSILE DX MIXER CILIEGIO C/BOZZA"/>
    <n v="1"/>
    <n v="50"/>
    <m/>
    <x v="1"/>
  </r>
  <r>
    <d v="2003-11-14T00:00:00"/>
    <s v="Ноябрь"/>
    <x v="1"/>
    <x v="0"/>
    <x v="3"/>
    <s v="Ciliegio"/>
    <s v="MI125-TOP MIXER INC. GIALLO ATLANTIDE"/>
    <n v="1"/>
    <n v="50"/>
    <m/>
    <x v="1"/>
  </r>
  <r>
    <d v="2003-11-14T00:00:00"/>
    <s v="Ноябрь"/>
    <x v="1"/>
    <x v="0"/>
    <x v="3"/>
    <s v="Ciliegio"/>
    <s v="MP60-TOP MIXER PEN. GIALLO ATLANTIDE"/>
    <n v="1"/>
    <n v="50"/>
    <m/>
    <x v="1"/>
  </r>
  <r>
    <d v="2003-11-14T00:00:00"/>
    <s v="Ноябрь"/>
    <x v="1"/>
    <x v="0"/>
    <x v="3"/>
    <s v="Ciliegio"/>
    <s v="LO56-LAVABO INCASSO SOTTOP. BIANCO"/>
    <n v="1"/>
    <n v="50"/>
    <m/>
    <x v="1"/>
  </r>
  <r>
    <d v="2003-11-14T00:00:00"/>
    <s v="Ноябрь"/>
    <x v="1"/>
    <x v="0"/>
    <x v="1"/>
    <s v="Noce"/>
    <s v="Тумба закруглённая 23SX &quot;IL BORGO&quot; NOCE"/>
    <n v="1"/>
    <n v="252.9"/>
    <n v="15736"/>
    <x v="5"/>
  </r>
  <r>
    <d v="2003-11-14T00:00:00"/>
    <s v="Ноябрь"/>
    <x v="1"/>
    <x v="0"/>
    <x v="1"/>
    <s v="Noce"/>
    <s v="Тумба для раковины одинарная. &quot;IL BORGO&quot; NOCE"/>
    <n v="1"/>
    <n v="489.15"/>
    <n v="30436"/>
    <x v="5"/>
  </r>
  <r>
    <d v="2003-11-14T00:00:00"/>
    <s v="Ноябрь"/>
    <x v="1"/>
    <x v="0"/>
    <x v="1"/>
    <s v="Noce"/>
    <s v="Шкаф навесной с полочками &quot;IL BORGO&quot; NOCE"/>
    <n v="1"/>
    <n v="144.44999999999999"/>
    <n v="8988"/>
    <x v="5"/>
  </r>
  <r>
    <d v="2003-11-14T00:00:00"/>
    <s v="Ноябрь"/>
    <x v="1"/>
    <x v="0"/>
    <x v="1"/>
    <s v="Noce"/>
    <s v="Зеркало фигурное со светильником 84 &quot;IL BORGO&quot; NOCE"/>
    <n v="1"/>
    <n v="249.75"/>
    <n v="15540"/>
    <x v="5"/>
  </r>
  <r>
    <d v="2003-11-14T00:00:00"/>
    <s v="Ноябрь"/>
    <x v="1"/>
    <x v="0"/>
    <x v="1"/>
    <s v="Noce"/>
    <s v="Столешница мраморная SX 23 &quot;IL BORGO&quot; BOTTIC.TEC."/>
    <n v="1"/>
    <n v="36.450000000000003"/>
    <n v="2268"/>
    <x v="5"/>
  </r>
  <r>
    <d v="2003-11-14T00:00:00"/>
    <s v="Ноябрь"/>
    <x v="1"/>
    <x v="0"/>
    <x v="1"/>
    <s v="Noce"/>
    <s v="Столешница мраморная  84 &quot;IL BORGO&quot; BOTT. TECNICO"/>
    <n v="1"/>
    <n v="283.05"/>
    <n v="17612"/>
    <x v="5"/>
  </r>
  <r>
    <d v="2003-11-14T00:00:00"/>
    <s v="Ноябрь"/>
    <x v="1"/>
    <x v="0"/>
    <x v="1"/>
    <s v="Noce"/>
    <s v="LO-56 Раковина овальная встраиваемая под столешницу керамическая"/>
    <n v="1"/>
    <n v="69.75"/>
    <n v="4340"/>
    <x v="5"/>
  </r>
  <r>
    <d v="2003-11-14T00:00:00"/>
    <s v="Ноябрь"/>
    <x v="1"/>
    <x v="0"/>
    <x v="1"/>
    <s v="Noce"/>
    <s v="Колонна низкая 35 DX &quot;IL BORGO&quot; NOCE"/>
    <n v="1"/>
    <n v="292.05"/>
    <n v="18172"/>
    <x v="5"/>
  </r>
  <r>
    <d v="2003-11-14T00:00:00"/>
    <s v="Ноябрь"/>
    <x v="1"/>
    <x v="0"/>
    <x v="1"/>
    <s v="Noce"/>
    <s v="Столешница мраморная 35 &quot;IL BORGO&quot; BOTTICINO TEC."/>
    <n v="1"/>
    <n v="45"/>
    <n v="2800"/>
    <x v="5"/>
  </r>
  <r>
    <d v="2003-11-14T00:00:00"/>
    <s v="Ноябрь"/>
    <x v="1"/>
    <x v="0"/>
    <x v="22"/>
    <s v="Bianco/oro"/>
    <s v="MOBILE MARLYN BIANCO / ORO"/>
    <n v="1"/>
    <n v="1000"/>
    <m/>
    <x v="6"/>
  </r>
  <r>
    <d v="2003-11-14T00:00:00"/>
    <s v="Ноябрь"/>
    <x v="1"/>
    <x v="0"/>
    <x v="22"/>
    <s v="Bianco/oro"/>
    <s v="TOP MARLYN ROSA PORTOGALLO"/>
    <n v="1"/>
    <n v="300"/>
    <m/>
    <x v="6"/>
  </r>
  <r>
    <d v="2003-11-14T00:00:00"/>
    <s v="Ноябрь"/>
    <x v="1"/>
    <x v="0"/>
    <x v="22"/>
    <s v="Bianco/oro"/>
    <s v="LO56-LAVABO INCASSO SOTTOP. BIANCO"/>
    <n v="1"/>
    <n v="80"/>
    <m/>
    <x v="6"/>
  </r>
  <r>
    <d v="2003-11-17T00:00:00"/>
    <s v="Ноябрь"/>
    <x v="1"/>
    <x v="0"/>
    <x v="1"/>
    <s v="Patinato avorio"/>
    <s v="Тумба закруглённая 23 &quot;IL BORGO&quot; PATINATO AVORIO"/>
    <n v="1"/>
    <n v="270.89999999999998"/>
    <n v="15802.5"/>
    <x v="6"/>
  </r>
  <r>
    <d v="2003-11-17T00:00:00"/>
    <s v="Ноябрь"/>
    <x v="1"/>
    <x v="0"/>
    <x v="1"/>
    <s v="Patinato avorio"/>
    <s v="Тумба прямоугольная с 1 ящиком 35 &quot;IL BORGO&quot; PAT.AV"/>
    <n v="1"/>
    <n v="273.60000000000002"/>
    <n v="23703.75"/>
    <x v="6"/>
  </r>
  <r>
    <d v="2003-11-17T00:00:00"/>
    <s v="Ноябрь"/>
    <x v="1"/>
    <x v="0"/>
    <x v="1"/>
    <s v="Patinato avorio"/>
    <s v="Тумба для раковины одинарная. &quot;IL BORGO&quot; PATINABO AVORIO"/>
    <n v="1"/>
    <n v="522"/>
    <n v="30450"/>
    <x v="6"/>
  </r>
  <r>
    <d v="2003-11-17T00:00:00"/>
    <s v="Ноябрь"/>
    <x v="1"/>
    <x v="0"/>
    <x v="1"/>
    <s v="Patinato avorio"/>
    <s v="Тумба прямоугольная с 1 ящиком 35 DX  &quot;IL BORGO&quot; PATINATO AVORIO"/>
    <n v="1"/>
    <n v="273.60000000000002"/>
    <n v="23703.75"/>
    <x v="6"/>
  </r>
  <r>
    <d v="2003-11-17T00:00:00"/>
    <s v="Ноябрь"/>
    <x v="1"/>
    <x v="0"/>
    <x v="1"/>
    <s v="Patinato avorio"/>
    <s v="Тумба закруглённая 23 DX &quot;IL BORGO&quot; PAT. AVORIO"/>
    <n v="1"/>
    <n v="270.89999999999998"/>
    <n v="15802.5"/>
    <x v="6"/>
  </r>
  <r>
    <d v="2003-11-17T00:00:00"/>
    <s v="Ноябрь"/>
    <x v="1"/>
    <x v="0"/>
    <x v="1"/>
    <s v="Patinato avorio"/>
    <s v="Столешница мраморная 23 &quot;IL BORGO&quot; ALEXANDRA"/>
    <n v="1"/>
    <n v="51.75"/>
    <n v="3018.75"/>
    <x v="6"/>
  </r>
  <r>
    <d v="2003-11-17T00:00:00"/>
    <s v="Ноябрь"/>
    <x v="1"/>
    <x v="0"/>
    <x v="1"/>
    <s v="Patinato avorio"/>
    <s v="Столешница мраморная 23 &quot;IL BORGO&quot; ALEXANDRA"/>
    <n v="1"/>
    <n v="51.75"/>
    <n v="3018.75"/>
    <x v="6"/>
  </r>
  <r>
    <d v="2003-11-17T00:00:00"/>
    <s v="Ноябрь"/>
    <x v="1"/>
    <x v="0"/>
    <x v="1"/>
    <s v="Patinato avorio"/>
    <s v="Столешница мраморная 35 &quot;IL BORGO&quot; ALEXANDRA"/>
    <n v="2"/>
    <n v="60.75"/>
    <n v="7087.5"/>
    <x v="6"/>
  </r>
  <r>
    <d v="2003-11-17T00:00:00"/>
    <s v="Ноябрь"/>
    <x v="1"/>
    <x v="0"/>
    <x v="1"/>
    <s v="Patinato avorio"/>
    <s v="Столешница мраморная 84 &quot;IL BORGO&quot; ALEXANDRA"/>
    <n v="1"/>
    <n v="391.95"/>
    <n v="22863"/>
    <x v="6"/>
  </r>
  <r>
    <d v="2003-11-17T00:00:00"/>
    <s v="Ноябрь"/>
    <x v="1"/>
    <x v="0"/>
    <x v="1"/>
    <s v="Patinato avorio"/>
    <s v="LO56-Раковина овальная встраиваемая под столешницу керамическая"/>
    <n v="1"/>
    <n v="69.75"/>
    <n v="4068.75"/>
    <x v="6"/>
  </r>
  <r>
    <d v="2003-11-17T00:00:00"/>
    <s v="Ноябрь"/>
    <x v="5"/>
    <x v="3"/>
    <x v="23"/>
    <m/>
    <s v="MILLE/2 32 2105 CRCR Смеситель для биде cromo"/>
    <n v="1"/>
    <n v="79"/>
    <m/>
    <x v="5"/>
  </r>
  <r>
    <d v="2003-11-19T00:00:00"/>
    <s v="Ноябрь"/>
    <x v="5"/>
    <x v="3"/>
    <x v="23"/>
    <m/>
    <s v="STRELITZIA 66 1100 CR01 Смеситель для раковины"/>
    <n v="1"/>
    <n v="107.67"/>
    <m/>
    <x v="1"/>
  </r>
  <r>
    <d v="2003-11-19T00:00:00"/>
    <s v="Ноябрь"/>
    <x v="5"/>
    <x v="3"/>
    <x v="23"/>
    <m/>
    <s v="STRELITZIA 66 1400 CR01 Смеситель для ванн cromo-rosso"/>
    <n v="1"/>
    <n v="157.99"/>
    <m/>
    <x v="1"/>
  </r>
  <r>
    <d v="2003-11-19T00:00:00"/>
    <s v="Ноябрь"/>
    <x v="5"/>
    <x v="3"/>
    <x v="23"/>
    <m/>
    <s v="STRELITZIA 66 A414 CR01 Стойка для душ лейки cromo-rosso"/>
    <n v="1"/>
    <n v="60.57"/>
    <m/>
    <x v="1"/>
  </r>
  <r>
    <d v="2003-11-19T00:00:00"/>
    <s v="Ноябрь"/>
    <x v="6"/>
    <x v="0"/>
    <x v="24"/>
    <m/>
    <s v="Раковина Валенсия"/>
    <m/>
    <n v="90"/>
    <m/>
    <x v="2"/>
  </r>
  <r>
    <d v="2003-11-19T00:00:00"/>
    <s v="Ноябрь"/>
    <x v="6"/>
    <x v="0"/>
    <x v="24"/>
    <m/>
    <s v="мебель"/>
    <m/>
    <n v="226"/>
    <m/>
    <x v="2"/>
  </r>
  <r>
    <d v="2003-11-24T00:00:00"/>
    <s v="Ноябрь"/>
    <x v="2"/>
    <x v="3"/>
    <x v="8"/>
    <m/>
    <s v="CROMO/ORO SWAROVSKI (antica)"/>
    <n v="1"/>
    <n v="139.5"/>
    <m/>
    <x v="3"/>
  </r>
  <r>
    <d v="2003-11-26T00:00:00"/>
    <s v="Ноябрь"/>
    <x v="1"/>
    <x v="0"/>
    <x v="2"/>
    <s v="Bianco/oro"/>
    <s v="LI-84 тумба для раковины одинарная HILTON bianco / oro"/>
    <n v="1"/>
    <n v="373.95"/>
    <n v="24140.55"/>
    <x v="6"/>
  </r>
  <r>
    <d v="2003-11-26T00:00:00"/>
    <s v="Ноябрь"/>
    <x v="1"/>
    <x v="0"/>
    <x v="2"/>
    <s v="Bianco/oro"/>
    <s v="PSS-84 полотенцедержатель одинарный HILTON oro"/>
    <n v="1"/>
    <n v="31.05"/>
    <n v="2004.45"/>
    <x v="6"/>
  </r>
  <r>
    <d v="2003-11-26T00:00:00"/>
    <s v="Ноябрь"/>
    <x v="1"/>
    <x v="0"/>
    <x v="2"/>
    <s v="Bianco/oro"/>
    <s v="BC-24 тумба закруглённая HILTON DX bianco/oro "/>
    <n v="1"/>
    <n v="206.1"/>
    <n v="13304.9"/>
    <x v="6"/>
  </r>
  <r>
    <d v="2003-11-26T00:00:00"/>
    <s v="Ноябрь"/>
    <x v="1"/>
    <x v="0"/>
    <x v="2"/>
    <s v="Bianco/oro"/>
    <s v="BC-24 тумба закруглённая HILTON SX bianco/oro "/>
    <n v="1"/>
    <n v="206.1"/>
    <n v="13304.9"/>
    <x v="6"/>
  </r>
  <r>
    <d v="2003-11-26T00:00:00"/>
    <s v="Ноябрь"/>
    <x v="1"/>
    <x v="0"/>
    <x v="2"/>
    <s v="Bianco/oro"/>
    <s v="PA-22 Шкаф навесной с дверью HILTON SX bianco / oro "/>
    <n v="1"/>
    <n v="157.94999999999999"/>
    <n v="10196.549999999999"/>
    <x v="6"/>
  </r>
  <r>
    <d v="2003-11-26T00:00:00"/>
    <s v="Ноябрь"/>
    <x v="1"/>
    <x v="0"/>
    <x v="2"/>
    <s v="Bianco/oro"/>
    <s v="PM-22 Шкаф навесной с полочками HILTON bianco / oro"/>
    <n v="1"/>
    <n v="136.80000000000001"/>
    <n v="8831.2000000000007"/>
    <x v="6"/>
  </r>
  <r>
    <d v="2003-11-26T00:00:00"/>
    <s v="Ноябрь"/>
    <x v="1"/>
    <x v="0"/>
    <x v="2"/>
    <s v="Bianco/oro"/>
    <s v="SP-84 Зеркало фигурное со светильником HILTON bianco / oro"/>
    <n v="1"/>
    <n v="237.6"/>
    <n v="15338.4"/>
    <x v="6"/>
  </r>
  <r>
    <d v="2003-11-26T00:00:00"/>
    <s v="Ноябрь"/>
    <x v="1"/>
    <x v="0"/>
    <x v="2"/>
    <s v="Bianco/oro"/>
    <s v="LO-56 Раковина овальная, встраиваемая под столешницу, керамическая"/>
    <n v="1"/>
    <n v="69.75"/>
    <n v="4502.75"/>
    <x v="6"/>
  </r>
  <r>
    <d v="2003-11-26T00:00:00"/>
    <s v="Ноябрь"/>
    <x v="1"/>
    <x v="0"/>
    <x v="2"/>
    <s v="Bianco/oro"/>
    <s v="MS-84 Столешница мраморная HILTON rosa portogallo "/>
    <n v="1"/>
    <n v="336.15"/>
    <n v="21700.35"/>
    <x v="6"/>
  </r>
  <r>
    <d v="2003-11-26T00:00:00"/>
    <s v="Ноябрь"/>
    <x v="1"/>
    <x v="0"/>
    <x v="2"/>
    <s v="Bianco/oro"/>
    <s v="MC-24 Столешница мраморная HILTON DX rosa portogallo "/>
    <n v="1"/>
    <n v="47.25"/>
    <n v="3050.25"/>
    <x v="6"/>
  </r>
  <r>
    <d v="2003-11-26T00:00:00"/>
    <s v="Ноябрь"/>
    <x v="1"/>
    <x v="0"/>
    <x v="2"/>
    <s v="Bianco/oro"/>
    <s v="MC-24 Столешница мраморная HILTON SX rosa portogallo "/>
    <n v="1"/>
    <n v="47.25"/>
    <n v="3050.25"/>
    <x v="6"/>
  </r>
  <r>
    <d v="2003-11-26T00:00:00"/>
    <s v="Ноябрь"/>
    <x v="1"/>
    <x v="0"/>
    <x v="3"/>
    <s v="ciliegio/verde"/>
    <s v="LL-70 Тумба для раковины боковая MIXER без рамы ciliegio / verde salvia"/>
    <n v="1"/>
    <n v="244.35"/>
    <n v="17104.5"/>
    <x v="0"/>
  </r>
  <r>
    <d v="2003-11-26T00:00:00"/>
    <s v="Ноябрь"/>
    <x v="1"/>
    <x v="0"/>
    <x v="3"/>
    <s v="ciliegio/verde"/>
    <s v="PLS-68 Полотенцедержатель MIXER DX satinato"/>
    <n v="1"/>
    <n v="32.85"/>
    <n v="2299.5"/>
    <x v="0"/>
  </r>
  <r>
    <d v="2003-11-26T00:00:00"/>
    <s v="Ноябрь"/>
    <x v="1"/>
    <x v="0"/>
    <x v="3"/>
    <s v="ciliegio/verde"/>
    <s v="LV-70 Тумба для стиральной машины MIXER без рамы ciliegio / verde salvia "/>
    <n v="1"/>
    <n v="211.05"/>
    <n v="14773.5"/>
    <x v="0"/>
  </r>
  <r>
    <d v="2003-11-26T00:00:00"/>
    <s v="Ноябрь"/>
    <x v="1"/>
    <x v="0"/>
    <x v="3"/>
    <s v="ciliegio/verde"/>
    <s v="PA-35 Шкаф с дверью MIXER без рамы SX ciliegio / salvia"/>
    <n v="1"/>
    <n v="117.9"/>
    <n v="8253"/>
    <x v="0"/>
  </r>
  <r>
    <d v="2003-11-26T00:00:00"/>
    <s v="Ноябрь"/>
    <x v="1"/>
    <x v="0"/>
    <x v="3"/>
    <s v="ciliegio/verde"/>
    <s v="MI-140 Столешница мраморная MIXER rosa portogallo"/>
    <n v="1"/>
    <n v="409.95"/>
    <n v="28696.5"/>
    <x v="0"/>
  </r>
  <r>
    <d v="2003-11-26T00:00:00"/>
    <s v="Ноябрь"/>
    <x v="1"/>
    <x v="0"/>
    <x v="3"/>
    <s v="ciliegio/verde"/>
    <s v="LO-56 Раковина овальная, встраиваемая под столешницу керамическая"/>
    <n v="1"/>
    <n v="69.75"/>
    <n v="5197.5"/>
    <x v="0"/>
  </r>
  <r>
    <d v="2003-11-26T00:00:00"/>
    <s v="Ноябрь"/>
    <x v="1"/>
    <x v="0"/>
    <x v="25"/>
    <s v="Ciliegio"/>
    <s v="Тумба для раковины LUIGI XVI ciliegio"/>
    <n v="1"/>
    <n v="629.1"/>
    <n v="40611.9"/>
    <x v="2"/>
  </r>
  <r>
    <d v="2003-11-26T00:00:00"/>
    <s v="Ноябрь"/>
    <x v="1"/>
    <x v="0"/>
    <x v="25"/>
    <s v="Ciliegio"/>
    <s v="Зеркало с тремя светильниками LUIGI XVI ciliegio"/>
    <n v="1"/>
    <n v="394.65"/>
    <n v="25476.85"/>
    <x v="2"/>
  </r>
  <r>
    <d v="2003-11-26T00:00:00"/>
    <s v="Ноябрь"/>
    <x v="1"/>
    <x v="0"/>
    <x v="25"/>
    <s v="Ciliegio"/>
    <s v="Раковина - моноблок керамическая LUIGI XVI"/>
    <n v="1"/>
    <n v="210.6"/>
    <n v="13595.4"/>
    <x v="2"/>
  </r>
  <r>
    <d v="2003-12-01T00:00:00"/>
    <s v="Декабрь"/>
    <x v="1"/>
    <x v="0"/>
    <x v="22"/>
    <s v="Grigio salome"/>
    <s v="Столешница интегральная стекло bianco crema"/>
    <n v="1"/>
    <n v="608.85"/>
    <n v="42619.5"/>
    <x v="3"/>
  </r>
  <r>
    <d v="2003-12-01T00:00:00"/>
    <s v="Декабрь"/>
    <x v="1"/>
    <x v="0"/>
    <x v="22"/>
    <s v="Grigio salome"/>
    <s v="Столешница к Marylin Grigio Salome"/>
    <n v="1"/>
    <n v="378.45"/>
    <m/>
    <x v="3"/>
  </r>
  <r>
    <d v="2003-12-01T00:00:00"/>
    <s v="Декабрь"/>
    <x v="9"/>
    <x v="2"/>
    <x v="26"/>
    <m/>
    <s v="MELO Стойка для Аксессуарыов хром"/>
    <n v="5"/>
    <n v="244"/>
    <m/>
    <x v="3"/>
  </r>
  <r>
    <d v="2003-12-01T00:00:00"/>
    <s v="Декабрь"/>
    <x v="9"/>
    <x v="2"/>
    <x v="26"/>
    <m/>
    <s v="MELO Зеркало с розеткой"/>
    <n v="2"/>
    <n v="182.6"/>
    <m/>
    <x v="3"/>
  </r>
  <r>
    <d v="2003-12-01T00:00:00"/>
    <s v="Декабрь"/>
    <x v="9"/>
    <x v="2"/>
    <x v="26"/>
    <m/>
    <s v="MELO Лампа из стекла матового"/>
    <n v="2"/>
    <n v="109.45"/>
    <m/>
    <x v="3"/>
  </r>
  <r>
    <d v="2003-12-01T00:00:00"/>
    <s v="Декабрь"/>
    <x v="9"/>
    <x v="2"/>
    <x v="26"/>
    <m/>
    <s v="MELO Тележка с полотенцедержателем"/>
    <n v="2"/>
    <n v="261.36"/>
    <m/>
    <x v="3"/>
  </r>
  <r>
    <d v="2003-12-01T00:00:00"/>
    <s v="Декабрь"/>
    <x v="9"/>
    <x v="2"/>
    <x v="27"/>
    <m/>
    <s v="LINK Мыльница из стекла матового хром"/>
    <n v="4"/>
    <n v="119.02"/>
    <m/>
    <x v="3"/>
  </r>
  <r>
    <d v="2003-12-01T00:00:00"/>
    <s v="Декабрь"/>
    <x v="9"/>
    <x v="2"/>
    <x v="27"/>
    <m/>
    <s v="LINK Мыльница из стекла матового хром"/>
    <n v="4"/>
    <n v="119.02"/>
    <m/>
    <x v="3"/>
  </r>
  <r>
    <d v="2003-12-01T00:00:00"/>
    <s v="Декабрь"/>
    <x v="9"/>
    <x v="2"/>
    <x v="27"/>
    <m/>
    <s v="LINK Подстаканник из стекла матового хром"/>
    <n v="4"/>
    <n v="179.52"/>
    <m/>
    <x v="3"/>
  </r>
  <r>
    <d v="2003-12-01T00:00:00"/>
    <s v="Декабрь"/>
    <x v="9"/>
    <x v="2"/>
    <x v="27"/>
    <m/>
    <s v="LINK Подстаканник из стекла матового хром"/>
    <n v="4"/>
    <n v="179.52"/>
    <m/>
    <x v="3"/>
  </r>
  <r>
    <d v="2003-12-01T00:00:00"/>
    <s v="Декабрь"/>
    <x v="9"/>
    <x v="2"/>
    <x v="27"/>
    <m/>
    <s v="LINK Сосуд для жидкого мыла из стекла матового"/>
    <n v="1"/>
    <n v="44.48"/>
    <m/>
    <x v="3"/>
  </r>
  <r>
    <d v="2003-12-01T00:00:00"/>
    <s v="Декабрь"/>
    <x v="9"/>
    <x v="2"/>
    <x v="27"/>
    <m/>
    <s v="LINK Сосуд для жидкого мыла из стекла матового"/>
    <n v="1"/>
    <n v="44.48"/>
    <m/>
    <x v="3"/>
  </r>
  <r>
    <d v="2003-12-01T00:00:00"/>
    <s v="Декабрь"/>
    <x v="9"/>
    <x v="2"/>
    <x v="27"/>
    <m/>
    <s v="LINK Держатель для туалетной бумаги хром"/>
    <n v="2"/>
    <n v="46.2"/>
    <m/>
    <x v="3"/>
  </r>
  <r>
    <d v="2003-12-01T00:00:00"/>
    <s v="Декабрь"/>
    <x v="9"/>
    <x v="2"/>
    <x v="27"/>
    <m/>
    <s v="LINK Контейнер под мелочь для ванны хром"/>
    <n v="2"/>
    <n v="144.65"/>
    <m/>
    <x v="3"/>
  </r>
  <r>
    <d v="2003-12-01T00:00:00"/>
    <s v="Декабрь"/>
    <x v="9"/>
    <x v="2"/>
    <x v="27"/>
    <m/>
    <s v="LINK Держатель рулонов с крышкой хром"/>
    <n v="4"/>
    <n v="165.22"/>
    <m/>
    <x v="3"/>
  </r>
  <r>
    <d v="2003-12-01T00:00:00"/>
    <s v="Декабрь"/>
    <x v="9"/>
    <x v="2"/>
    <x v="27"/>
    <m/>
    <s v="LINK Полотенцедержатель 38 хром"/>
    <n v="2"/>
    <n v="63.14"/>
    <m/>
    <x v="3"/>
  </r>
  <r>
    <d v="2003-12-01T00:00:00"/>
    <s v="Декабрь"/>
    <x v="9"/>
    <x v="2"/>
    <x v="27"/>
    <m/>
    <s v="LINK Полотенцедержатель 48 хром"/>
    <n v="2"/>
    <n v="69.3"/>
    <m/>
    <x v="3"/>
  </r>
  <r>
    <d v="2003-12-01T00:00:00"/>
    <s v="Декабрь"/>
    <x v="9"/>
    <x v="2"/>
    <x v="27"/>
    <m/>
    <s v="LINK Полотенцедержатель двойной хром"/>
    <n v="2"/>
    <n v="94.82"/>
    <m/>
    <x v="3"/>
  </r>
  <r>
    <d v="2003-12-01T00:00:00"/>
    <s v="Декабрь"/>
    <x v="9"/>
    <x v="2"/>
    <x v="27"/>
    <m/>
    <s v="LINK Полотенцедержатель кольцо"/>
    <n v="2"/>
    <n v="47.96"/>
    <m/>
    <x v="3"/>
  </r>
  <r>
    <d v="2003-12-01T00:00:00"/>
    <s v="Декабрь"/>
    <x v="9"/>
    <x v="2"/>
    <x v="27"/>
    <m/>
    <s v="LINK Держатель щётки настенный хром"/>
    <n v="2"/>
    <n v="91.96"/>
    <m/>
    <x v="3"/>
  </r>
  <r>
    <d v="2003-12-01T00:00:00"/>
    <s v="Декабрь"/>
    <x v="9"/>
    <x v="2"/>
    <x v="27"/>
    <m/>
    <s v="LINK Держатель щётки настенный хром"/>
    <n v="2"/>
    <n v="91.96"/>
    <m/>
    <x v="3"/>
  </r>
  <r>
    <d v="2003-12-01T00:00:00"/>
    <s v="Декабрь"/>
    <x v="9"/>
    <x v="2"/>
    <x v="27"/>
    <m/>
    <s v="LINK Полка из окисленного стекла"/>
    <n v="2"/>
    <n v="155.54"/>
    <m/>
    <x v="3"/>
  </r>
  <r>
    <d v="2003-12-01T00:00:00"/>
    <s v="Декабрь"/>
    <x v="9"/>
    <x v="2"/>
    <x v="28"/>
    <m/>
    <s v="VIVA Мыльница хром"/>
    <n v="2"/>
    <n v="53.13"/>
    <m/>
    <x v="3"/>
  </r>
  <r>
    <d v="2003-12-01T00:00:00"/>
    <s v="Декабрь"/>
    <x v="9"/>
    <x v="2"/>
    <x v="28"/>
    <m/>
    <s v="VIVA Держатель стакана хром"/>
    <n v="2"/>
    <n v="53.13"/>
    <m/>
    <x v="3"/>
  </r>
  <r>
    <d v="2003-12-01T00:00:00"/>
    <s v="Декабрь"/>
    <x v="9"/>
    <x v="2"/>
    <x v="28"/>
    <m/>
    <s v="VIVA Диспенсор для жидкого мыла"/>
    <n v="1"/>
    <n v="39.33"/>
    <m/>
    <x v="3"/>
  </r>
  <r>
    <d v="2003-12-01T00:00:00"/>
    <s v="Декабрь"/>
    <x v="9"/>
    <x v="2"/>
    <x v="28"/>
    <m/>
    <s v="VIVA Держатель рулонов хром"/>
    <n v="2"/>
    <n v="43.23"/>
    <m/>
    <x v="3"/>
  </r>
  <r>
    <d v="2003-12-01T00:00:00"/>
    <s v="Декабрь"/>
    <x v="9"/>
    <x v="2"/>
    <x v="28"/>
    <m/>
    <s v="VIVA Держатель рулонов с крышкой хром"/>
    <n v="2"/>
    <n v="84.26"/>
    <m/>
    <x v="3"/>
  </r>
  <r>
    <d v="2003-12-01T00:00:00"/>
    <s v="Декабрь"/>
    <x v="9"/>
    <x v="2"/>
    <x v="28"/>
    <m/>
    <s v="VIVA Держатель щётки настенный хром"/>
    <n v="2"/>
    <n v="75.02"/>
    <m/>
    <x v="3"/>
  </r>
  <r>
    <d v="2003-12-01T00:00:00"/>
    <s v="Декабрь"/>
    <x v="9"/>
    <x v="2"/>
    <x v="28"/>
    <m/>
    <s v="VIVA Полотенцедержатель кольцевой хром"/>
    <n v="2"/>
    <n v="54.34"/>
    <m/>
    <x v="3"/>
  </r>
  <r>
    <d v="2003-12-01T00:00:00"/>
    <s v="Декабрь"/>
    <x v="9"/>
    <x v="2"/>
    <x v="29"/>
    <m/>
    <s v="GALLERY Лампа настенная хром"/>
    <n v="4"/>
    <n v="211.2"/>
    <m/>
    <x v="3"/>
  </r>
  <r>
    <d v="2003-12-01T00:00:00"/>
    <s v="Декабрь"/>
    <x v="9"/>
    <x v="2"/>
    <x v="29"/>
    <m/>
    <s v="GALLERY Лампа настенная хром"/>
    <n v="4"/>
    <n v="211.2"/>
    <m/>
    <x v="3"/>
  </r>
  <r>
    <d v="2003-12-01T00:00:00"/>
    <s v="Декабрь"/>
    <x v="9"/>
    <x v="2"/>
    <x v="29"/>
    <m/>
    <s v="GALLERY Лампа настенная хром"/>
    <n v="4"/>
    <n v="211.2"/>
    <m/>
    <x v="3"/>
  </r>
  <r>
    <d v="2003-12-01T00:00:00"/>
    <s v="Декабрь"/>
    <x v="9"/>
    <x v="2"/>
    <x v="29"/>
    <m/>
    <s v="GALLERY Лампа для зеркала хром"/>
    <n v="4"/>
    <n v="195.8"/>
    <m/>
    <x v="3"/>
  </r>
  <r>
    <d v="2003-12-01T00:00:00"/>
    <s v="Декабрь"/>
    <x v="9"/>
    <x v="2"/>
    <x v="29"/>
    <m/>
    <s v="GALLERY Лампа для зеркала хром"/>
    <n v="4"/>
    <n v="195.8"/>
    <m/>
    <x v="3"/>
  </r>
  <r>
    <d v="2003-12-01T00:00:00"/>
    <s v="Декабрь"/>
    <x v="9"/>
    <x v="2"/>
    <x v="29"/>
    <m/>
    <s v="GALLERY Лампа на стену / потолок хром"/>
    <n v="4"/>
    <n v="251.9"/>
    <m/>
    <x v="3"/>
  </r>
  <r>
    <d v="2003-12-01T00:00:00"/>
    <s v="Декабрь"/>
    <x v="9"/>
    <x v="2"/>
    <x v="29"/>
    <m/>
    <s v="GALLERY Лампа настенная хром"/>
    <n v="2"/>
    <n v="138.6"/>
    <m/>
    <x v="3"/>
  </r>
  <r>
    <d v="2003-12-01T00:00:00"/>
    <s v="Декабрь"/>
    <x v="9"/>
    <x v="2"/>
    <x v="29"/>
    <m/>
    <s v="GALLERY Лампа на стену / потолок хром"/>
    <n v="2"/>
    <n v="142.44999999999999"/>
    <m/>
    <x v="3"/>
  </r>
  <r>
    <d v="2003-12-01T00:00:00"/>
    <s v="Декабрь"/>
    <x v="9"/>
    <x v="2"/>
    <x v="30"/>
    <m/>
    <s v="ANGOLARI Уголок двойной с крючком хром"/>
    <n v="2"/>
    <n v="119.13"/>
    <m/>
    <x v="3"/>
  </r>
  <r>
    <d v="2003-12-01T00:00:00"/>
    <s v="Декабрь"/>
    <x v="9"/>
    <x v="2"/>
    <x v="30"/>
    <m/>
    <s v="ANGOLARI Уголок обычный с крючком хром"/>
    <n v="2"/>
    <n v="59.51"/>
    <m/>
    <x v="3"/>
  </r>
  <r>
    <d v="2003-12-01T00:00:00"/>
    <s v="Декабрь"/>
    <x v="9"/>
    <x v="2"/>
    <x v="30"/>
    <m/>
    <s v="ANGOLARI Уголок простой хром"/>
    <n v="2"/>
    <n v="91.08"/>
    <m/>
    <x v="3"/>
  </r>
  <r>
    <d v="2003-12-01T00:00:00"/>
    <s v="Декабрь"/>
    <x v="9"/>
    <x v="2"/>
    <x v="31"/>
    <m/>
    <s v="BART Контейнер под мелочь для ванны хром"/>
    <n v="2"/>
    <n v="123.2"/>
    <m/>
    <x v="3"/>
  </r>
  <r>
    <d v="2003-12-01T00:00:00"/>
    <s v="Декабрь"/>
    <x v="9"/>
    <x v="2"/>
    <x v="31"/>
    <m/>
    <s v="BART Зеркало с розеткой"/>
    <n v="2"/>
    <n v="169.4"/>
    <m/>
    <x v="3"/>
  </r>
  <r>
    <d v="2003-12-01T00:00:00"/>
    <s v="Декабрь"/>
    <x v="9"/>
    <x v="2"/>
    <x v="32"/>
    <m/>
    <s v="ISOLE Стойка с держателями для щётки, полотенца, мыла 89 см."/>
    <n v="2"/>
    <n v="275.55"/>
    <m/>
    <x v="3"/>
  </r>
  <r>
    <d v="2003-12-01T00:00:00"/>
    <s v="Декабрь"/>
    <x v="9"/>
    <x v="2"/>
    <x v="32"/>
    <m/>
    <s v="ISOLE Стойка с держателями для щётки, полотенца, мыла 89 см."/>
    <n v="2"/>
    <n v="289.74"/>
    <m/>
    <x v="3"/>
  </r>
  <r>
    <d v="2003-12-01T00:00:00"/>
    <s v="Декабрь"/>
    <x v="9"/>
    <x v="2"/>
    <x v="32"/>
    <m/>
    <s v="ISOLE Стойка с держателями для щётки, полотенца, мыла 74,5 см. хром"/>
    <n v="2"/>
    <n v="247.72"/>
    <m/>
    <x v="3"/>
  </r>
  <r>
    <d v="2003-12-01T00:00:00"/>
    <s v="Декабрь"/>
    <x v="9"/>
    <x v="2"/>
    <x v="32"/>
    <m/>
    <s v="ISOLE Стойка с держателями для щётки, полотенца, мыла 74,5 см. хром"/>
    <n v="2"/>
    <n v="236.39"/>
    <m/>
    <x v="3"/>
  </r>
  <r>
    <d v="2003-12-01T00:00:00"/>
    <s v="Декабрь"/>
    <x v="9"/>
    <x v="2"/>
    <x v="33"/>
    <m/>
    <s v="KHALA Зеркало в комплекте хром"/>
    <n v="2"/>
    <n v="687.5"/>
    <m/>
    <x v="3"/>
  </r>
  <r>
    <d v="2003-12-01T00:00:00"/>
    <s v="Декабрь"/>
    <x v="9"/>
    <x v="2"/>
    <x v="33"/>
    <m/>
    <s v="KHALA Зеркало с галогенной лампой хром"/>
    <n v="2"/>
    <n v="352"/>
    <m/>
    <x v="3"/>
  </r>
  <r>
    <d v="2003-12-01T00:00:00"/>
    <s v="Декабрь"/>
    <x v="1"/>
    <x v="0"/>
    <x v="1"/>
    <s v="Noce"/>
    <s v="Столешница  TOP BASE CURVA 23 &quot;IL BORGO&quot; GIALLO ORO 1 DX и 1 SX одним куском"/>
    <n v="1"/>
    <n v="103.5"/>
    <m/>
    <x v="1"/>
  </r>
  <r>
    <d v="2003-12-01T00:00:00"/>
    <s v="Декабрь"/>
    <x v="1"/>
    <x v="0"/>
    <x v="1"/>
    <s v="Noce"/>
    <s v="Комплект Borgo №3 noce столешница Rosa portogallo"/>
    <n v="1"/>
    <n v="1800"/>
    <m/>
    <x v="1"/>
  </r>
  <r>
    <d v="2003-12-01T00:00:00"/>
    <s v="Декабрь"/>
    <x v="1"/>
    <x v="0"/>
    <x v="1"/>
    <s v="Noce"/>
    <s v="Комплект Borgo №2 noce столешница Bianco Cristallino"/>
    <m/>
    <n v="1800"/>
    <m/>
    <x v="1"/>
  </r>
  <r>
    <d v="2003-12-01T00:00:00"/>
    <s v="Декабрь"/>
    <x v="1"/>
    <x v="0"/>
    <x v="1"/>
    <s v="Patinato avorio"/>
    <s v="Тумба для раковины BORGO AVORIO"/>
    <n v="1"/>
    <n v="522"/>
    <n v="41760"/>
    <x v="0"/>
  </r>
  <r>
    <d v="2003-12-01T00:00:00"/>
    <s v="Декабрь"/>
    <x v="1"/>
    <x v="0"/>
    <x v="1"/>
    <s v="Patinato avorio"/>
    <s v="Тумба прямоугольная с ящиком левая BORGO AVORIO"/>
    <n v="1"/>
    <n v="273.60000000000002"/>
    <n v="21888"/>
    <x v="0"/>
  </r>
  <r>
    <d v="2003-12-01T00:00:00"/>
    <s v="Декабрь"/>
    <x v="1"/>
    <x v="0"/>
    <x v="1"/>
    <s v="Patinato avorio"/>
    <s v="Тумба прямоугольная с ящиком правая BORGO AVORIO"/>
    <n v="1"/>
    <n v="273.60000000000002"/>
    <n v="21888"/>
    <x v="0"/>
  </r>
  <r>
    <d v="2003-12-01T00:00:00"/>
    <s v="Декабрь"/>
    <x v="1"/>
    <x v="0"/>
    <x v="1"/>
    <s v="Patinato avorio"/>
    <s v="Раковина овальная встраиваемая под столешницу"/>
    <n v="2"/>
    <n v="69.75"/>
    <n v="10440"/>
    <x v="0"/>
  </r>
  <r>
    <d v="2003-12-01T00:00:00"/>
    <s v="Декабрь"/>
    <x v="1"/>
    <x v="0"/>
    <x v="1"/>
    <s v="Patinato avorio"/>
    <s v="Комплект крепежа для раковины LO-56"/>
    <n v="2"/>
    <n v="1"/>
    <n v="720"/>
    <x v="0"/>
  </r>
  <r>
    <d v="2003-12-01T00:00:00"/>
    <s v="Декабрь"/>
    <x v="1"/>
    <x v="0"/>
    <x v="1"/>
    <s v="Patinato avorio"/>
    <s v="Комплект №9 BORGO NOCE с раковиной"/>
    <n v="1"/>
    <n v="775.35"/>
    <n v="59472"/>
    <x v="0"/>
  </r>
  <r>
    <d v="2003-12-01T00:00:00"/>
    <s v="Декабрь"/>
    <x v="1"/>
    <x v="0"/>
    <x v="1"/>
    <s v="Patinato avorio"/>
    <s v="Мыльница керамическая для _x000a_арт. LXI-13 LUIGI XVI"/>
    <n v="1"/>
    <n v="0.45"/>
    <m/>
    <x v="1"/>
  </r>
  <r>
    <d v="2003-12-01T00:00:00"/>
    <s v="Декабрь"/>
    <x v="1"/>
    <x v="0"/>
    <x v="2"/>
    <s v="Bianco/cromo"/>
    <s v="Тумба д/раков. одинарная HILTON bianco/cromo"/>
    <n v="1"/>
    <n v="373.95"/>
    <m/>
    <x v="1"/>
  </r>
  <r>
    <d v="2003-12-01T00:00:00"/>
    <s v="Декабрь"/>
    <x v="1"/>
    <x v="0"/>
    <x v="2"/>
    <s v="Bianco/cromo"/>
    <s v="Полотенцедержатель одинарный HILTON cromo"/>
    <n v="1"/>
    <n v="31.05"/>
    <m/>
    <x v="1"/>
  </r>
  <r>
    <d v="2003-12-01T00:00:00"/>
    <s v="Декабрь"/>
    <x v="1"/>
    <x v="0"/>
    <x v="2"/>
    <s v="Bianco/cromo"/>
    <s v="Тумба закругленная HILTON sx bianco/cromo"/>
    <n v="1"/>
    <n v="206.1"/>
    <m/>
    <x v="1"/>
  </r>
  <r>
    <d v="2003-12-01T00:00:00"/>
    <s v="Декабрь"/>
    <x v="1"/>
    <x v="0"/>
    <x v="2"/>
    <s v="Bianco/cromo"/>
    <s v="Шкаф навесной с полочками HILTON bianco / cromo"/>
    <n v="1"/>
    <n v="136.80000000000001"/>
    <m/>
    <x v="1"/>
  </r>
  <r>
    <d v="2003-12-01T00:00:00"/>
    <s v="Декабрь"/>
    <x v="1"/>
    <x v="0"/>
    <x v="2"/>
    <s v="Bianco/cromo"/>
    <s v="Зеркало фигурное со светильником HILTON bianco/cromo"/>
    <n v="1"/>
    <n v="237.6"/>
    <m/>
    <x v="1"/>
  </r>
  <r>
    <d v="2003-12-01T00:00:00"/>
    <s v="Декабрь"/>
    <x v="6"/>
    <x v="0"/>
    <x v="12"/>
    <m/>
    <s v="Раковина DERBY G610700001"/>
    <n v="1"/>
    <n v="500"/>
    <m/>
    <x v="1"/>
  </r>
  <r>
    <d v="2003-12-11T00:00:00"/>
    <s v="Декабрь"/>
    <x v="1"/>
    <x v="0"/>
    <x v="34"/>
    <s v="bianco lucido"/>
    <s v="Зеркало со шкафом LAGUNA BIANCO LUCIDO"/>
    <n v="1"/>
    <n v="1015.65"/>
    <n v="69064.2"/>
    <x v="5"/>
  </r>
  <r>
    <d v="2003-12-11T00:00:00"/>
    <s v="Декабрь"/>
    <x v="1"/>
    <x v="0"/>
    <x v="34"/>
    <s v="bianco lucido"/>
    <s v="Столешница мраморная LAGUNA VERDE GUATEMALA"/>
    <n v="1"/>
    <n v="475.65"/>
    <n v="32344.2"/>
    <x v="5"/>
  </r>
  <r>
    <d v="2003-12-11T00:00:00"/>
    <s v="Декабрь"/>
    <x v="1"/>
    <x v="0"/>
    <x v="34"/>
    <s v="bianco lucido"/>
    <s v="Тумба для мойки LAGUNA BIANCO LUCIDO"/>
    <n v="1"/>
    <n v="843.3"/>
    <n v="57344.2"/>
    <x v="5"/>
  </r>
  <r>
    <d v="2003-12-11T00:00:00"/>
    <s v="Декабрь"/>
    <x v="1"/>
    <x v="0"/>
    <x v="34"/>
    <s v="bianco lucido"/>
    <s v="LO-56 раковина овальная встраиваемая под столешницу"/>
    <n v="1"/>
    <n v="69.75"/>
    <n v="4743"/>
    <x v="5"/>
  </r>
  <r>
    <d v="2003-12-11T00:00:00"/>
    <s v="Декабрь"/>
    <x v="1"/>
    <x v="0"/>
    <x v="22"/>
    <s v="Bianco/cromo"/>
    <s v="Тумба под раковину MARYLIN BIANCO / CROMO"/>
    <n v="1"/>
    <n v="931.5"/>
    <n v="74520"/>
    <x v="0"/>
  </r>
  <r>
    <d v="2003-12-11T00:00:00"/>
    <s v="Декабрь"/>
    <x v="1"/>
    <x v="0"/>
    <x v="22"/>
    <s v="Bianco/cromo"/>
    <s v="Зеркало MARYLIN BIANCO / CROMO"/>
    <n v="1"/>
    <n v="389.25"/>
    <n v="31140"/>
    <x v="0"/>
  </r>
  <r>
    <d v="2003-12-11T00:00:00"/>
    <s v="Декабрь"/>
    <x v="1"/>
    <x v="0"/>
    <x v="22"/>
    <s v="Bianco/cromo"/>
    <s v="Столешница мраморная MARYLIN ALEXANDRA"/>
    <n v="1"/>
    <n v="457.65"/>
    <n v="36612"/>
    <x v="0"/>
  </r>
  <r>
    <d v="2003-12-11T00:00:00"/>
    <s v="Декабрь"/>
    <x v="1"/>
    <x v="0"/>
    <x v="22"/>
    <s v="Bianco/cromo"/>
    <s v="LO-56 раковина овальная встраиваемая под столешницу"/>
    <n v="1"/>
    <n v="69.75"/>
    <n v="5580"/>
    <x v="0"/>
  </r>
  <r>
    <d v="2003-12-11T00:00:00"/>
    <s v="Декабрь"/>
    <x v="1"/>
    <x v="0"/>
    <x v="1"/>
    <s v="Patinato avorio"/>
    <s v="Тумба для раковины одинарная IL BORGO AVORIO PATINATO"/>
    <n v="1"/>
    <n v="522"/>
    <n v="29232"/>
    <x v="1"/>
  </r>
  <r>
    <d v="2003-12-11T00:00:00"/>
    <s v="Декабрь"/>
    <x v="1"/>
    <x v="0"/>
    <x v="1"/>
    <s v="Patinato avorio"/>
    <s v="Тумба прямоугольная с ящиком IL BORGO SX AVORIO PATINATO"/>
    <n v="1"/>
    <n v="273.60000000000002"/>
    <n v="15321.6"/>
    <x v="1"/>
  </r>
  <r>
    <d v="2003-12-11T00:00:00"/>
    <s v="Декабрь"/>
    <x v="1"/>
    <x v="0"/>
    <x v="1"/>
    <s v="Patinato avorio"/>
    <s v="Тумба прямоугольная с ящиком IL BORGO DX AVORIO PATINATO"/>
    <n v="1"/>
    <n v="273.60000000000002"/>
    <n v="15321.6"/>
    <x v="1"/>
  </r>
  <r>
    <d v="2003-12-11T00:00:00"/>
    <s v="Декабрь"/>
    <x v="1"/>
    <x v="0"/>
    <x v="1"/>
    <s v="Patinato avorio"/>
    <s v="Раковина овальная встраиваемая под столешницу керамическая (с крепежом)"/>
    <n v="2"/>
    <n v="69.75"/>
    <n v="7812"/>
    <x v="1"/>
  </r>
  <r>
    <d v="2003-12-11T00:00:00"/>
    <s v="Декабрь"/>
    <x v="1"/>
    <x v="0"/>
    <x v="1"/>
    <s v="Patinato avorio"/>
    <s v="Комплект IL BORGO №9 NOCE"/>
    <n v="1"/>
    <n v="775.35"/>
    <n v="41630.400000000001"/>
    <x v="1"/>
  </r>
  <r>
    <d v="2003-12-16T00:00:00"/>
    <s v="Декабрь"/>
    <x v="1"/>
    <x v="0"/>
    <x v="1"/>
    <s v="Patinato avorio"/>
    <s v="Тумба для раковины одинарная IL BORGO AVORIO PATINATO"/>
    <n v="1"/>
    <n v="522"/>
    <n v="33408"/>
    <x v="4"/>
  </r>
  <r>
    <d v="2003-12-16T00:00:00"/>
    <s v="Декабрь"/>
    <x v="1"/>
    <x v="0"/>
    <x v="1"/>
    <s v="Patinato avorio"/>
    <s v="Тумба прямоугольная с ящиком правая IL BORGO AVORIO PATINATO"/>
    <n v="1"/>
    <n v="231.75"/>
    <n v="14832"/>
    <x v="4"/>
  </r>
  <r>
    <d v="2003-12-16T00:00:00"/>
    <s v="Декабрь"/>
    <x v="1"/>
    <x v="0"/>
    <x v="1"/>
    <s v="Patinato avorio"/>
    <s v="Тумба закруглённая левая IL BORGO AVORIO PATINATO"/>
    <n v="1"/>
    <n v="270.89999999999998"/>
    <n v="17337.599999999999"/>
    <x v="4"/>
  </r>
  <r>
    <d v="2003-12-16T00:00:00"/>
    <s v="Декабрь"/>
    <x v="1"/>
    <x v="0"/>
    <x v="1"/>
    <s v="Patinato avorio"/>
    <s v="Зеркало фигурное со светильником Il Borgo avorio patinato"/>
    <n v="1"/>
    <n v="337.5"/>
    <n v="21600"/>
    <x v="4"/>
  </r>
  <r>
    <d v="2003-12-16T00:00:00"/>
    <s v="Декабрь"/>
    <x v="1"/>
    <x v="0"/>
    <x v="1"/>
    <s v="Patinato avorio"/>
    <s v="Столешница мраморная IL BORGO DX ROSA PORTOGALLO"/>
    <n v="1"/>
    <n v="32.85"/>
    <n v="2908.8"/>
    <x v="4"/>
  </r>
  <r>
    <d v="2003-12-16T00:00:00"/>
    <s v="Декабрь"/>
    <x v="1"/>
    <x v="0"/>
    <x v="1"/>
    <s v="Patinato avorio"/>
    <s v="Столешница мраморная IL BORGO SX ROSA PORTOGALLO"/>
    <n v="1"/>
    <n v="45.45"/>
    <n v="2908.8"/>
    <x v="4"/>
  </r>
  <r>
    <d v="2003-12-16T00:00:00"/>
    <s v="Декабрь"/>
    <x v="1"/>
    <x v="0"/>
    <x v="1"/>
    <s v="Patinato avorio"/>
    <s v="Столешница мраморная IL BORGO ROSA PORTOGALLO"/>
    <n v="1"/>
    <n v="326.7"/>
    <n v="20908.8"/>
    <x v="4"/>
  </r>
  <r>
    <d v="2003-12-16T00:00:00"/>
    <s v="Декабрь"/>
    <x v="1"/>
    <x v="0"/>
    <x v="1"/>
    <s v="Patinato avorio"/>
    <s v="Раковина овальная встраиваемая под столешницу"/>
    <n v="1"/>
    <n v="69.75"/>
    <n v="4464"/>
    <x v="4"/>
  </r>
  <r>
    <d v="2003-12-16T00:00:00"/>
    <s v="Декабрь"/>
    <x v="2"/>
    <x v="3"/>
    <x v="8"/>
    <m/>
    <s v="BANDINI ANTICA bronzo/porcellana смеситель для биде"/>
    <n v="1"/>
    <n v="142.5"/>
    <n v="11080.8"/>
    <x v="3"/>
  </r>
  <r>
    <d v="2003-12-16T00:00:00"/>
    <s v="Декабрь"/>
    <x v="2"/>
    <x v="3"/>
    <x v="8"/>
    <m/>
    <s v="BANDINI ANTICA bronzo/porcellana смеситель для раковины"/>
    <n v="1"/>
    <n v="147.5"/>
    <n v="11469.6"/>
    <x v="3"/>
  </r>
  <r>
    <d v="2004-01-04T00:00:00"/>
    <s v="Январь"/>
    <x v="2"/>
    <x v="3"/>
    <x v="10"/>
    <m/>
    <s v="  540.820.KK.06 ANTICA oro /swarovski Смеситель д/раковины (127950)"/>
    <n v="1"/>
    <n v="104"/>
    <m/>
    <x v="3"/>
  </r>
  <r>
    <d v="2004-01-05T00:00:00"/>
    <s v="Январь"/>
    <x v="1"/>
    <x v="0"/>
    <x v="16"/>
    <s v="Verde salvia"/>
    <s v="Столешница интегральная стекло MILLENIUM rosa chiaro (со слов Ольги)."/>
    <n v="1"/>
    <n v="640.79999999999995"/>
    <m/>
    <x v="4"/>
  </r>
  <r>
    <d v="2004-01-05T00:00:00"/>
    <s v="Январь"/>
    <x v="1"/>
    <x v="0"/>
    <x v="16"/>
    <s v="Verde salvia"/>
    <s v="Структура несущая MILLENIUM"/>
    <n v="1"/>
    <n v="175.5"/>
    <m/>
    <x v="4"/>
  </r>
  <r>
    <d v="2004-01-05T00:00:00"/>
    <s v="Январь"/>
    <x v="5"/>
    <x v="3"/>
    <x v="35"/>
    <m/>
    <s v="Art. 471100LW/CRCR miscelatore per lavabo alto cromo"/>
    <n v="1"/>
    <n v="99.14"/>
    <m/>
    <x v="5"/>
  </r>
  <r>
    <d v="2004-01-05T00:00:00"/>
    <s v="Январь"/>
    <x v="5"/>
    <x v="3"/>
    <x v="35"/>
    <m/>
    <s v="Art. 47V405 CRCR Da-da deviatore"/>
    <n v="1"/>
    <n v="115.76"/>
    <m/>
    <x v="5"/>
  </r>
  <r>
    <d v="2004-01-05T00:00:00"/>
    <s v="Январь"/>
    <x v="5"/>
    <x v="3"/>
    <x v="35"/>
    <m/>
    <s v="Art. 471402 W CRCR Da-da miscelatore monocomando doccia"/>
    <n v="2"/>
    <n v="131.91999999999999"/>
    <m/>
    <x v="5"/>
  </r>
  <r>
    <d v="2004-01-05T00:00:00"/>
    <s v="Январь"/>
    <x v="5"/>
    <x v="3"/>
    <x v="35"/>
    <m/>
    <s v="Art. 470414 CRCR Da-da Set doccia"/>
    <n v="1"/>
    <n v="47.49"/>
    <m/>
    <x v="5"/>
  </r>
  <r>
    <d v="2004-01-05T00:00:00"/>
    <s v="Январь"/>
    <x v="5"/>
    <x v="3"/>
    <x v="35"/>
    <m/>
    <s v="Art. 290420 A CRDR Da-da Braccio doccia comp."/>
    <n v="1"/>
    <n v="133.58000000000001"/>
    <m/>
    <x v="5"/>
  </r>
  <r>
    <d v="2004-01-05T00:00:00"/>
    <s v="Январь"/>
    <x v="5"/>
    <x v="3"/>
    <x v="4"/>
    <m/>
    <s v="Art. A1 1103 AL NS NS Modo (смеситель встраиваемый для раковины)."/>
    <n v="1"/>
    <n v="127.16"/>
    <m/>
    <x v="2"/>
  </r>
  <r>
    <d v="2004-01-05T00:00:00"/>
    <s v="Январь"/>
    <x v="5"/>
    <x v="3"/>
    <x v="4"/>
    <m/>
    <s v="Art. A1 1401 NS NS Modo смеситель однорычажный для ванны встраиваемый"/>
    <n v="1"/>
    <n v="97.24"/>
    <m/>
    <x v="2"/>
  </r>
  <r>
    <d v="2004-01-05T00:00:00"/>
    <s v="Январь"/>
    <x v="5"/>
    <x v="3"/>
    <x v="4"/>
    <m/>
    <s v="Art. 470414 NS NS Modo Душевой гарнитур без лейки"/>
    <n v="1"/>
    <n v="64.59"/>
    <m/>
    <x v="2"/>
  </r>
  <r>
    <d v="2004-01-05T00:00:00"/>
    <s v="Январь"/>
    <x v="5"/>
    <x v="3"/>
    <x v="4"/>
    <m/>
    <s v="Art. 290603 NS NS Getto incasso collo girevole излив встраиваемый в стену вращающийся"/>
    <n v="1"/>
    <n v="31.6"/>
    <m/>
    <x v="2"/>
  </r>
  <r>
    <d v="2004-01-05T00:00:00"/>
    <s v="Январь"/>
    <x v="5"/>
    <x v="3"/>
    <x v="4"/>
    <m/>
    <s v="Art. 29P504 CRCR doccia душевая лейка с клапаном"/>
    <n v="1"/>
    <n v="15.8"/>
    <m/>
    <x v="2"/>
  </r>
  <r>
    <d v="2004-01-05T00:00:00"/>
    <s v="Январь"/>
    <x v="5"/>
    <x v="3"/>
    <x v="4"/>
    <m/>
    <s v="Art. 29D 503 CRCR flessibile шланг для душа"/>
    <n v="1"/>
    <n v="9.3699999999999992"/>
    <m/>
    <x v="2"/>
  </r>
  <r>
    <d v="2004-01-05T00:00:00"/>
    <s v="Январь"/>
    <x v="5"/>
    <x v="3"/>
    <x v="4"/>
    <m/>
    <s v="CRCR Attacco a muro per doccetta крепление для душа на стену"/>
    <n v="1"/>
    <n v="13.36"/>
    <m/>
    <x v="2"/>
  </r>
  <r>
    <d v="2004-01-08T00:00:00"/>
    <s v="Январь"/>
    <x v="10"/>
    <x v="1"/>
    <x v="7"/>
    <m/>
    <s v="Сидение для гидросауны Teuco 252SIS2C"/>
    <n v="2"/>
    <n v="9"/>
    <m/>
    <x v="3"/>
  </r>
  <r>
    <d v="2004-01-08T00:00:00"/>
    <s v="Январь"/>
    <x v="11"/>
    <x v="0"/>
    <x v="36"/>
    <m/>
    <s v="MAGIA Зеркало прямоугольное горизонтальное 114 х 54"/>
    <n v="1"/>
    <n v="169"/>
    <m/>
    <x v="5"/>
  </r>
  <r>
    <d v="2004-01-08T00:00:00"/>
    <s v="Январь"/>
    <x v="11"/>
    <x v="0"/>
    <x v="36"/>
    <m/>
    <s v="Замазка чёрная глянцевая"/>
    <n v="1"/>
    <n v="0.01"/>
    <m/>
    <x v="5"/>
  </r>
  <r>
    <d v="2004-01-13T00:00:00"/>
    <s v="Декабрь"/>
    <x v="1"/>
    <x v="0"/>
    <x v="25"/>
    <s v="Ciliegio"/>
    <s v="Колонна - витрина LUIGI XVI ciliegio"/>
    <n v="1"/>
    <n v="458.55"/>
    <n v="25678.799999999999"/>
    <x v="2"/>
  </r>
  <r>
    <d v="2004-01-13T00:00:00"/>
    <s v="Декабрь"/>
    <x v="1"/>
    <x v="0"/>
    <x v="25"/>
    <s v="Ciliegio"/>
    <s v="Колонна с ящиками LUIGI XVI ciliegio"/>
    <n v="1"/>
    <n v="369.45"/>
    <n v="20689.2"/>
    <x v="2"/>
  </r>
  <r>
    <d v="2004-01-13T00:00:00"/>
    <s v="Декабрь"/>
    <x v="1"/>
    <x v="0"/>
    <x v="37"/>
    <s v="Bianco/cromo"/>
    <s v="Тумба под мойку NIAGARA SX laccato bianco lucido/cromo"/>
    <n v="1"/>
    <n v="903.15"/>
    <n v="65026.8"/>
    <x v="5"/>
  </r>
  <r>
    <d v="2004-01-13T00:00:00"/>
    <s v="Декабрь"/>
    <x v="1"/>
    <x v="0"/>
    <x v="37"/>
    <s v="Bianco/cromo"/>
    <s v="Зеркало со светильником NIAGARA SX laccato bianco luc"/>
    <n v="1"/>
    <n v="499.05"/>
    <n v="35931.599999999999"/>
    <x v="5"/>
  </r>
  <r>
    <d v="2004-01-13T00:00:00"/>
    <s v="Декабрь"/>
    <x v="1"/>
    <x v="0"/>
    <x v="37"/>
    <s v="Bianco/cromo"/>
    <s v="Столешница мраморная NIAGARA SX rosa portogallo"/>
    <n v="1"/>
    <n v="333"/>
    <n v="23976"/>
    <x v="5"/>
  </r>
  <r>
    <d v="2004-01-13T00:00:00"/>
    <s v="Декабрь"/>
    <x v="1"/>
    <x v="0"/>
    <x v="37"/>
    <s v="Bianco/cromo"/>
    <s v="Раковина LO-56"/>
    <n v="1"/>
    <n v="69.75"/>
    <n v="5346"/>
    <x v="5"/>
  </r>
  <r>
    <d v="2004-01-13T00:00:00"/>
    <s v="Декабрь"/>
    <x v="1"/>
    <x v="0"/>
    <x v="25"/>
    <s v="Ciliegio"/>
    <s v="Тумба для раковины LUIGI XVI ciliegio"/>
    <n v="1"/>
    <n v="629.1"/>
    <n v="39144.239999999998"/>
    <x v="6"/>
  </r>
  <r>
    <d v="2004-01-13T00:00:00"/>
    <s v="Декабрь"/>
    <x v="1"/>
    <x v="0"/>
    <x v="25"/>
    <s v="Ciliegio"/>
    <s v="Полотенцедержатель боковой LUIGI XVI bronzato"/>
    <n v="2"/>
    <n v="16.2"/>
    <n v="2016"/>
    <x v="6"/>
  </r>
  <r>
    <d v="2004-01-13T00:00:00"/>
    <s v="Декабрь"/>
    <x v="1"/>
    <x v="0"/>
    <x v="25"/>
    <s v="Ciliegio"/>
    <s v="Зеркало с тремя светильниками LUIGI XVI ciliegio"/>
    <n v="1"/>
    <n v="394.65"/>
    <n v="24555.96"/>
    <x v="6"/>
  </r>
  <r>
    <d v="2004-01-13T00:00:00"/>
    <s v="Декабрь"/>
    <x v="1"/>
    <x v="0"/>
    <x v="25"/>
    <s v="Ciliegio"/>
    <s v="Колонна с ящиками LUIGI XVI ciliegio"/>
    <n v="1"/>
    <n v="369.45"/>
    <n v="22987.8"/>
    <x v="6"/>
  </r>
  <r>
    <d v="2004-01-13T00:00:00"/>
    <s v="Декабрь"/>
    <x v="1"/>
    <x v="0"/>
    <x v="25"/>
    <s v="Ciliegio"/>
    <s v="Раковина овальная встраиваемая под столешницу"/>
    <n v="1"/>
    <n v="69.75"/>
    <n v="4339.8"/>
    <x v="6"/>
  </r>
  <r>
    <d v="2004-01-13T00:00:00"/>
    <s v="Декабрь"/>
    <x v="1"/>
    <x v="0"/>
    <x v="25"/>
    <s v="Ciliegio"/>
    <s v="Столешница мраморная LUIGI XVI bianco carrara"/>
    <n v="1"/>
    <n v="303.3"/>
    <n v="18871.919999999998"/>
    <x v="6"/>
  </r>
  <r>
    <d v="2004-01-13T00:00:00"/>
    <s v="Декабрь"/>
    <x v="1"/>
    <x v="0"/>
    <x v="3"/>
    <s v="Ciliegio/sabbia"/>
    <s v="MIXER тумба для раковины одинарная без рамы ciliegio / sabbia"/>
    <n v="1"/>
    <n v="238.5"/>
    <n v="18316.8"/>
    <x v="4"/>
  </r>
  <r>
    <d v="2004-01-13T00:00:00"/>
    <s v="Декабрь"/>
    <x v="1"/>
    <x v="0"/>
    <x v="3"/>
    <s v="Ciliegio/sabbia"/>
    <s v="MIXER тумба прямоугольная с 1 дверью без рамы DX (правая)"/>
    <n v="1"/>
    <n v="96.75"/>
    <n v="7430.4"/>
    <x v="4"/>
  </r>
  <r>
    <d v="2004-01-13T00:00:00"/>
    <s v="Декабрь"/>
    <x v="1"/>
    <x v="0"/>
    <x v="3"/>
    <s v="Ciliegio/sabbia"/>
    <s v="MIXER зеркало с 2-мя напр. светильниками ciliegio"/>
    <n v="1"/>
    <n v="199.8"/>
    <n v="15344.64"/>
    <x v="4"/>
  </r>
  <r>
    <d v="2004-01-13T00:00:00"/>
    <s v="Декабрь"/>
    <x v="1"/>
    <x v="0"/>
    <x v="3"/>
    <s v="Ciliegio/sabbia"/>
    <s v="MIXER шкаф с дверью с вишнёвой рамой DX ciliegio / sabbia"/>
    <n v="1"/>
    <n v="111.15"/>
    <n v="8356.32"/>
    <x v="4"/>
  </r>
  <r>
    <d v="2004-01-13T00:00:00"/>
    <s v="Декабрь"/>
    <x v="1"/>
    <x v="0"/>
    <x v="3"/>
    <s v="Ciliegio/sabbia"/>
    <s v="MIXER столешница мраморная giallo atlantide"/>
    <n v="1"/>
    <n v="320.39999999999998"/>
    <n v="24606.720000000001"/>
    <x v="4"/>
  </r>
  <r>
    <d v="2004-01-13T00:00:00"/>
    <s v="Декабрь"/>
    <x v="1"/>
    <x v="0"/>
    <x v="3"/>
    <s v="Ciliegio/sabbia"/>
    <s v="Раковина овальная, встраиваемая под столешницу керамическая."/>
    <n v="1"/>
    <n v="69.75"/>
    <n v="5356.8"/>
    <x v="4"/>
  </r>
  <r>
    <d v="2004-01-14T00:00:00"/>
    <s v="Декабрь"/>
    <x v="1"/>
    <x v="0"/>
    <x v="2"/>
    <s v="Bianco/oro"/>
    <s v="Тумба закруглённая HILTON SX bianco / oro"/>
    <n v="1"/>
    <n v="206.1"/>
    <n v="13567.32"/>
    <x v="3"/>
  </r>
  <r>
    <d v="2004-01-14T00:00:00"/>
    <s v="Декабрь"/>
    <x v="1"/>
    <x v="0"/>
    <x v="2"/>
    <s v="Bianco/oro"/>
    <s v="Тумба угловая HILTON bianco / oro"/>
    <n v="1"/>
    <n v="232.65"/>
    <n v="15315.12"/>
    <x v="3"/>
  </r>
  <r>
    <d v="2004-01-14T00:00:00"/>
    <s v="Декабрь"/>
    <x v="1"/>
    <x v="0"/>
    <x v="2"/>
    <s v="Bianco/oro"/>
    <s v="Тумба для раковины боковая HILTON bianco / oro"/>
    <n v="1"/>
    <n v="355.95"/>
    <n v="23431.68"/>
    <x v="3"/>
  </r>
  <r>
    <d v="2004-01-14T00:00:00"/>
    <s v="Декабрь"/>
    <x v="1"/>
    <x v="0"/>
    <x v="2"/>
    <s v="Bianco/oro"/>
    <s v="Полотенцедержатель боковой HILTON oro"/>
    <n v="1"/>
    <n v="31.05"/>
    <n v="2044.08"/>
    <x v="3"/>
  </r>
  <r>
    <d v="2004-01-14T00:00:00"/>
    <s v="Декабрь"/>
    <x v="1"/>
    <x v="0"/>
    <x v="2"/>
    <s v="Bianco/oro"/>
    <s v="Тумба для стиральной машины HILTON bianco / oro"/>
    <n v="1"/>
    <n v="235.35"/>
    <n v="15492.6"/>
    <x v="3"/>
  </r>
  <r>
    <d v="2004-01-14T00:00:00"/>
    <s v="Декабрь"/>
    <x v="1"/>
    <x v="0"/>
    <x v="2"/>
    <s v="Bianco/oro"/>
    <s v="Тумба-стойка HILTON bianco / oro"/>
    <n v="1"/>
    <n v="493.65"/>
    <n v="32496.12"/>
    <x v="3"/>
  </r>
  <r>
    <d v="2004-01-14T00:00:00"/>
    <s v="Декабрь"/>
    <x v="1"/>
    <x v="0"/>
    <x v="2"/>
    <s v="Bianco/oro"/>
    <s v="Шкаф навесной открытый HILTON bianco / oro"/>
    <n v="1"/>
    <n v="75.150000000000006"/>
    <n v="4947.12"/>
    <x v="3"/>
  </r>
  <r>
    <d v="2004-01-14T00:00:00"/>
    <s v="Декабрь"/>
    <x v="1"/>
    <x v="0"/>
    <x v="2"/>
    <s v="Bianco/oro"/>
    <s v="Шкаф навесной угловой HILTON bianco / oro"/>
    <n v="1"/>
    <n v="239.85"/>
    <n v="15788.88"/>
    <x v="3"/>
  </r>
  <r>
    <d v="2004-01-14T00:00:00"/>
    <s v="Декабрь"/>
    <x v="1"/>
    <x v="0"/>
    <x v="2"/>
    <s v="Bianco/oro"/>
    <s v="Зеркало фигурное со светильником HILTON bianco / oro"/>
    <n v="1"/>
    <n v="237.6"/>
    <n v="15640.92"/>
    <x v="3"/>
  </r>
  <r>
    <d v="2004-01-14T00:00:00"/>
    <s v="Декабрь"/>
    <x v="1"/>
    <x v="0"/>
    <x v="2"/>
    <s v="Bianco/oro"/>
    <s v="Раковина овальная, встраиваемая под столешницу керамическая."/>
    <n v="1"/>
    <n v="69.75"/>
    <n v="4591.4399999999996"/>
    <x v="3"/>
  </r>
  <r>
    <d v="2004-01-14T00:00:00"/>
    <s v="Декабрь"/>
    <x v="1"/>
    <x v="0"/>
    <x v="2"/>
    <s v="Bianco/oro"/>
    <s v="Столешница мраморная HILTON SX rosa portogallo"/>
    <n v="1"/>
    <n v="47.25"/>
    <n v="3110.4"/>
    <x v="3"/>
  </r>
  <r>
    <d v="2004-01-14T00:00:00"/>
    <s v="Декабрь"/>
    <x v="1"/>
    <x v="0"/>
    <x v="2"/>
    <s v="Bianco/oro"/>
    <s v="Столешница мраморная HILTON rosa portogallo"/>
    <n v="1"/>
    <n v="207.45"/>
    <n v="13656.24"/>
    <x v="3"/>
  </r>
  <r>
    <d v="2004-01-14T00:00:00"/>
    <s v="Декабрь"/>
    <x v="1"/>
    <x v="0"/>
    <x v="2"/>
    <s v="Bianco/oro"/>
    <s v="Столешница мраморная HILTON rosa portogallo"/>
    <n v="1"/>
    <n v="336.15"/>
    <n v="22128.12"/>
    <x v="3"/>
  </r>
  <r>
    <d v="2004-01-14T00:00:00"/>
    <s v="Декабрь"/>
    <x v="1"/>
    <x v="0"/>
    <x v="2"/>
    <s v="Bianco/oro"/>
    <s v="Столешница мраморная HILTON rosa portogallo"/>
    <n v="1"/>
    <n v="196.65"/>
    <n v="12945.24"/>
    <x v="3"/>
  </r>
  <r>
    <d v="2004-01-14T00:00:00"/>
    <s v="Декабрь"/>
    <x v="1"/>
    <x v="0"/>
    <x v="2"/>
    <s v="Bianco/oro"/>
    <s v="Шкаф навесной с полочками HILTON bianco / oro"/>
    <n v="1"/>
    <n v="136.80000000000001"/>
    <n v="9005.4"/>
    <x v="3"/>
  </r>
  <r>
    <d v="2004-01-14T00:00:00"/>
    <s v="Декабрь"/>
    <x v="1"/>
    <x v="0"/>
    <x v="2"/>
    <s v="Bianco/oro"/>
    <s v="Зеркало фигурное со светильником HILTON bianco / oro"/>
    <n v="1"/>
    <n v="198"/>
    <n v="13034.16"/>
    <x v="3"/>
  </r>
  <r>
    <d v="2004-01-14T00:00:00"/>
    <s v="Декабрь"/>
    <x v="1"/>
    <x v="0"/>
    <x v="2"/>
    <s v="Bianco/oro"/>
    <s v="Композиция №1 (105 см., одна дырка под смеситель) _x000a_БЕЗ СКАМЕЙКИ ВНИЗУ"/>
    <n v="3"/>
    <n v="2100"/>
    <m/>
    <x v="1"/>
  </r>
  <r>
    <d v="2004-01-14T00:00:00"/>
    <s v="Декабрь"/>
    <x v="1"/>
    <x v="0"/>
    <x v="2"/>
    <s v="Bianco/oro"/>
    <s v="Композиция №1 (105 см., одна дырка под смеситель) _x000a_СО СКАМЕЙКОЙ ВНИЗУ"/>
    <n v="2"/>
    <n v="1615"/>
    <m/>
    <x v="1"/>
  </r>
  <r>
    <d v="2004-01-14T00:00:00"/>
    <s v="Январь"/>
    <x v="5"/>
    <x v="3"/>
    <x v="23"/>
    <m/>
    <s v="Monocomando lavabo"/>
    <n v="1"/>
    <n v="54"/>
    <m/>
    <x v="2"/>
  </r>
  <r>
    <d v="2004-01-14T00:00:00"/>
    <s v="Январь"/>
    <x v="5"/>
    <x v="3"/>
    <x v="23"/>
    <m/>
    <s v="Monocomando doccia esterno"/>
    <n v="1"/>
    <n v="61"/>
    <m/>
    <x v="2"/>
  </r>
  <r>
    <d v="2004-01-20T00:00:00"/>
    <s v="Январь"/>
    <x v="1"/>
    <x v="0"/>
    <x v="25"/>
    <s v="Ciliegio"/>
    <s v="Зеркало Luigi ciliegio с тремя светильниками"/>
    <n v="1"/>
    <n v="394.65"/>
    <m/>
    <x v="5"/>
  </r>
  <r>
    <d v="2004-01-20T00:00:00"/>
    <s v="Январь"/>
    <x v="1"/>
    <x v="0"/>
    <x v="25"/>
    <s v="Ciliegio"/>
    <s v="Тумба под раковину LUIGI CILIEGIO"/>
    <n v="1"/>
    <n v="629.1"/>
    <m/>
    <x v="5"/>
  </r>
  <r>
    <d v="2004-01-20T00:00:00"/>
    <s v="Январь"/>
    <x v="1"/>
    <x v="0"/>
    <x v="25"/>
    <s v="Ciliegio"/>
    <s v="Столешница мраморная 1 отв. Цвет BIANCO CARRARA"/>
    <n v="1"/>
    <n v="303.3"/>
    <m/>
    <x v="5"/>
  </r>
  <r>
    <d v="2004-01-20T00:00:00"/>
    <s v="Январь"/>
    <x v="1"/>
    <x v="0"/>
    <x v="25"/>
    <s v="Ciliegio"/>
    <s v="Раковина встраиваемая под столешницу керамич"/>
    <n v="1"/>
    <n v="69.75"/>
    <m/>
    <x v="5"/>
  </r>
  <r>
    <d v="2004-01-20T00:00:00"/>
    <s v="Январь"/>
    <x v="1"/>
    <x v="0"/>
    <x v="25"/>
    <s v="Ciliegio"/>
    <s v="Полотенцедержатель боковой"/>
    <n v="1"/>
    <n v="16.2"/>
    <m/>
    <x v="5"/>
  </r>
  <r>
    <d v="2004-01-21T00:00:00"/>
    <s v="Январь"/>
    <x v="2"/>
    <x v="3"/>
    <x v="10"/>
    <m/>
    <s v="Смеситель однорычажный для раковины BRONZO/ рукоятка METALLO, серия ANTICO"/>
    <n v="1"/>
    <n v="113"/>
    <m/>
    <x v="1"/>
  </r>
  <r>
    <d v="2004-01-23T00:00:00"/>
    <s v="Январь"/>
    <x v="1"/>
    <x v="0"/>
    <x v="1"/>
    <m/>
    <s v="Стойка-труба IL BORGO bronzato"/>
    <n v="1"/>
    <n v="111"/>
    <m/>
    <x v="0"/>
  </r>
  <r>
    <d v="2004-01-23T00:00:00"/>
    <s v="Январь"/>
    <x v="1"/>
    <x v="0"/>
    <x v="2"/>
    <s v="Bianco/oro"/>
    <s v="HILTON полка со шкафом и зеркалом BIANCO/ORO"/>
    <n v="1"/>
    <n v="158"/>
    <m/>
    <x v="0"/>
  </r>
  <r>
    <d v="2004-01-29T00:00:00"/>
    <s v="Январь"/>
    <x v="1"/>
    <x v="0"/>
    <x v="2"/>
    <s v="Bianco/oro"/>
    <s v="КОМПЛЕКТ №2 ЗЕРКАЛЬНЫЙ (перевёрнутый) BIANCO/ORO"/>
    <n v="1"/>
    <n v="1704.15"/>
    <m/>
    <x v="6"/>
  </r>
  <r>
    <d v="2004-01-29T00:00:00"/>
    <s v="Январь"/>
    <x v="1"/>
    <x v="0"/>
    <x v="2"/>
    <s v="Bianco/oro"/>
    <s v="Столешница ROSA PORTOGALLO"/>
    <n v="1"/>
    <n v="33.75"/>
    <m/>
    <x v="6"/>
  </r>
  <r>
    <d v="2004-01-29T00:00:00"/>
    <s v="Январь"/>
    <x v="1"/>
    <x v="0"/>
    <x v="2"/>
    <s v="Bianco/oro"/>
    <s v="Столешница ROSA PORTOGALLO   3 ДЫРКИ "/>
    <n v="1"/>
    <n v="336.15"/>
    <m/>
    <x v="6"/>
  </r>
  <r>
    <d v="2004-01-29T00:00:00"/>
    <s v="Январь"/>
    <x v="1"/>
    <x v="0"/>
    <x v="2"/>
    <s v="Bianco/oro"/>
    <s v="Столешница ROSA PORTOGALLO"/>
    <n v="1"/>
    <n v="47.25"/>
    <m/>
    <x v="6"/>
  </r>
  <r>
    <d v="2004-01-29T00:00:00"/>
    <s v="Январь"/>
    <x v="1"/>
    <x v="0"/>
    <x v="2"/>
    <s v="Bianco/oro"/>
    <s v="Раковина встраиваемая под столешницу керамич"/>
    <n v="1"/>
    <n v="69.75"/>
    <m/>
    <x v="6"/>
  </r>
  <r>
    <d v="2004-01-29T00:00:00"/>
    <s v="Январь"/>
    <x v="1"/>
    <x v="0"/>
    <x v="3"/>
    <s v="Giallo Atlantide"/>
    <s v="Бордюр на столешницу для MIXER MI 125 + MP 60 на 145 см. Giallo atlantide"/>
    <n v="1"/>
    <n v="45"/>
    <m/>
    <x v="5"/>
  </r>
  <r>
    <d v="2004-01-29T00:00:00"/>
    <s v="Январь"/>
    <x v="2"/>
    <x v="3"/>
    <x v="8"/>
    <m/>
    <s v="Смеситель раковины на 3 отверстия ORO/SWAROVSKI"/>
    <n v="1"/>
    <n v="237"/>
    <m/>
    <x v="6"/>
  </r>
  <r>
    <d v="2004-02-02T00:00:00"/>
    <s v="Февраль"/>
    <x v="1"/>
    <x v="0"/>
    <x v="2"/>
    <s v="Bianco/cromo"/>
    <s v="Тумба для раковины одинарная HILTON bianco/cromo"/>
    <n v="1"/>
    <n v="373.95"/>
    <n v="23060.25"/>
    <x v="4"/>
  </r>
  <r>
    <d v="2004-02-02T00:00:00"/>
    <s v="Февраль"/>
    <x v="1"/>
    <x v="0"/>
    <x v="2"/>
    <s v="Bianco/cromo"/>
    <s v="Полотенцедержатель одинарный HILTON cromo"/>
    <n v="1"/>
    <n v="31.05"/>
    <n v="1914.75"/>
    <x v="4"/>
  </r>
  <r>
    <d v="2004-02-02T00:00:00"/>
    <s v="Февраль"/>
    <x v="1"/>
    <x v="0"/>
    <x v="2"/>
    <s v="Bianco/cromo"/>
    <s v="Тумба закруглённая HILTON SX bianco/cromo"/>
    <n v="1"/>
    <n v="206.1"/>
    <n v="12709.5"/>
    <x v="4"/>
  </r>
  <r>
    <d v="2004-02-02T00:00:00"/>
    <s v="Февраль"/>
    <x v="1"/>
    <x v="0"/>
    <x v="2"/>
    <s v="Bianco/cromo"/>
    <s v="Шкаф навесной с полочками HILTON bianco/cromo"/>
    <n v="2"/>
    <n v="274"/>
    <n v="16872"/>
    <x v="4"/>
  </r>
  <r>
    <d v="2004-02-02T00:00:00"/>
    <s v="Февраль"/>
    <x v="1"/>
    <x v="0"/>
    <x v="2"/>
    <s v="Bianco/cromo"/>
    <s v="Тумба прямоугольная HILTON DX bianco/cromo "/>
    <n v="1"/>
    <n v="128.69999999999999"/>
    <n v="7936.5"/>
    <x v="4"/>
  </r>
  <r>
    <d v="2004-02-02T00:00:00"/>
    <s v="Февраль"/>
    <x v="1"/>
    <x v="0"/>
    <x v="2"/>
    <s v="Bianco/cromo"/>
    <s v="Зеркало фигурное со светильником HILTON bianco/cromo"/>
    <n v="1"/>
    <n v="237.6"/>
    <n v="16317"/>
    <x v="4"/>
  </r>
  <r>
    <d v="2004-02-02T00:00:00"/>
    <s v="Февраль"/>
    <x v="1"/>
    <x v="0"/>
    <x v="2"/>
    <s v="Bianco/cromo"/>
    <s v="Столешница мраморная HILTON ROSA PORTOGALLO"/>
    <n v="1"/>
    <n v="336.15"/>
    <n v="20729.25"/>
    <x v="4"/>
  </r>
  <r>
    <d v="2004-02-02T00:00:00"/>
    <s v="Февраль"/>
    <x v="1"/>
    <x v="0"/>
    <x v="2"/>
    <s v="Bianco/cromo"/>
    <s v="Столешница мраморная HILTON DX ROSA PORTOGALLO"/>
    <n v="1"/>
    <n v="33.75"/>
    <n v="2081.25"/>
    <x v="4"/>
  </r>
  <r>
    <d v="2004-02-02T00:00:00"/>
    <s v="Февраль"/>
    <x v="1"/>
    <x v="0"/>
    <x v="2"/>
    <s v="Bianco/cromo"/>
    <s v="Столешница мраморная HILTON SX ROSA PORTOGALLO"/>
    <n v="1"/>
    <n v="47.25"/>
    <n v="2913.75"/>
    <x v="4"/>
  </r>
  <r>
    <d v="2004-02-02T00:00:00"/>
    <s v="Февраль"/>
    <x v="1"/>
    <x v="0"/>
    <x v="2"/>
    <s v="Bianco/cromo"/>
    <s v="Раковина овальная встраиваемая под столешницу керамическая"/>
    <n v="1"/>
    <n v="69.75"/>
    <n v="4301.25"/>
    <x v="4"/>
  </r>
  <r>
    <d v="2004-02-03T00:00:00"/>
    <s v="Февраль"/>
    <x v="1"/>
    <x v="0"/>
    <x v="1"/>
    <s v="Noce"/>
    <s v="Тумба для раковины одинарная IL BORGO NOCE"/>
    <n v="1"/>
    <n v="489.15"/>
    <n v="32175.200000000001"/>
    <x v="5"/>
  </r>
  <r>
    <d v="2004-02-03T00:00:00"/>
    <s v="Февраль"/>
    <x v="1"/>
    <x v="0"/>
    <x v="1"/>
    <s v="Noce"/>
    <s v="Тумба прямоугольная с ящиком SX IL BORGO NOCE"/>
    <n v="1"/>
    <n v="216.45"/>
    <n v="14237.6"/>
    <x v="5"/>
  </r>
  <r>
    <d v="2004-02-03T00:00:00"/>
    <s v="Февраль"/>
    <x v="1"/>
    <x v="0"/>
    <x v="1"/>
    <s v="Noce"/>
    <s v="Тумба закруглённая DX IL BORGO NOCE"/>
    <n v="1"/>
    <n v="252.9"/>
    <n v="16635.2"/>
    <x v="5"/>
  </r>
  <r>
    <d v="2004-02-03T00:00:00"/>
    <s v="Февраль"/>
    <x v="1"/>
    <x v="0"/>
    <x v="1"/>
    <s v="Noce"/>
    <s v="Раковина овальная встраиваемая под столешницу керамическая"/>
    <n v="1"/>
    <n v="69.75"/>
    <n v="4588"/>
    <x v="5"/>
  </r>
  <r>
    <d v="2004-02-03T00:00:00"/>
    <s v="Февраль"/>
    <x v="1"/>
    <x v="0"/>
    <x v="1"/>
    <s v="Noce"/>
    <s v="Столешница мраморная IL BORGO ALEXANDRA"/>
    <n v="1"/>
    <n v="391.95"/>
    <n v="25781.599999999999"/>
    <x v="5"/>
  </r>
  <r>
    <d v="2004-02-03T00:00:00"/>
    <s v="Февраль"/>
    <x v="1"/>
    <x v="0"/>
    <x v="1"/>
    <s v="Noce"/>
    <s v="Столешница мраморная IL BORGO ALEXANDRA"/>
    <n v="1"/>
    <n v="38.25"/>
    <n v="2516"/>
    <x v="5"/>
  </r>
  <r>
    <d v="2004-02-03T00:00:00"/>
    <s v="Февраль"/>
    <x v="1"/>
    <x v="0"/>
    <x v="1"/>
    <s v="Noce"/>
    <s v="Столешница мраморная DX IL BORGO ALEXANDRA"/>
    <n v="1"/>
    <n v="51.75"/>
    <n v="3404"/>
    <x v="5"/>
  </r>
  <r>
    <d v="2004-02-03T00:00:00"/>
    <s v="Февраль"/>
    <x v="1"/>
    <x v="0"/>
    <x v="1"/>
    <s v="Noce"/>
    <s v="Зеркало прямоугольное без светильника IL BORGO NOCE"/>
    <n v="1"/>
    <n v="230.85"/>
    <n v="15184.8"/>
    <x v="5"/>
  </r>
  <r>
    <d v="2004-02-03T00:00:00"/>
    <s v="Февраль"/>
    <x v="1"/>
    <x v="0"/>
    <x v="1"/>
    <s v="Noce"/>
    <s v="Карниз для точечного светильника IL BORGO NOCE"/>
    <n v="1"/>
    <n v="192.78"/>
    <n v="12698.4"/>
    <x v="5"/>
  </r>
  <r>
    <d v="2004-02-03T00:00:00"/>
    <s v="Февраль"/>
    <x v="1"/>
    <x v="0"/>
    <x v="1"/>
    <s v="Noce"/>
    <s v="Точечный светильник для карниза (faretto alogeno ad incasso) Borgo bronzato"/>
    <n v="3"/>
    <n v="27"/>
    <n v="1776"/>
    <x v="5"/>
  </r>
  <r>
    <d v="2004-02-03T00:00:00"/>
    <s v="Февраль"/>
    <x v="1"/>
    <x v="0"/>
    <x v="1"/>
    <s v="Noce"/>
    <s v="Тумба для раковины одинарная IL BORGO NOCE"/>
    <n v="1"/>
    <n v="489.15"/>
    <n v="31305.599999999999"/>
    <x v="1"/>
  </r>
  <r>
    <d v="2004-02-03T00:00:00"/>
    <s v="Февраль"/>
    <x v="1"/>
    <x v="0"/>
    <x v="1"/>
    <s v="Noce"/>
    <s v="Тумба закруглённая IL BORGO NOCE DX"/>
    <n v="1"/>
    <n v="252.9"/>
    <n v="16185.6"/>
    <x v="1"/>
  </r>
  <r>
    <d v="2004-02-03T00:00:00"/>
    <s v="Февраль"/>
    <x v="1"/>
    <x v="0"/>
    <x v="1"/>
    <s v="Noce"/>
    <s v="Гриммировочный столик IL BORGO NOCE"/>
    <n v="1"/>
    <n v="162"/>
    <n v="10368"/>
    <x v="1"/>
  </r>
  <r>
    <d v="2004-02-03T00:00:00"/>
    <s v="Февраль"/>
    <x v="1"/>
    <x v="0"/>
    <x v="1"/>
    <s v="Noce"/>
    <s v="Пуф IL BORGO NOCE"/>
    <n v="1"/>
    <n v="192.15"/>
    <n v="12297.6"/>
    <x v="1"/>
  </r>
  <r>
    <d v="2004-02-03T00:00:00"/>
    <s v="Февраль"/>
    <x v="1"/>
    <x v="0"/>
    <x v="1"/>
    <s v="Noce"/>
    <s v="Тумба прямоугольная с ящиками IL BORGO NOCE"/>
    <n v="1"/>
    <n v="365.85"/>
    <n v="23414.400000000001"/>
    <x v="1"/>
  </r>
  <r>
    <d v="2004-02-03T00:00:00"/>
    <s v="Февраль"/>
    <x v="1"/>
    <x v="0"/>
    <x v="1"/>
    <s v="Noce"/>
    <s v="Раковина овальная, встраиваемая под столешницу керамическая."/>
    <n v="1"/>
    <n v="69.75"/>
    <n v="4464"/>
    <x v="1"/>
  </r>
  <r>
    <d v="2004-02-03T00:00:00"/>
    <s v="Февраль"/>
    <x v="1"/>
    <x v="0"/>
    <x v="1"/>
    <s v="Noce"/>
    <s v="Зеркало фигурное со светильником IL BORGO NOCE"/>
    <n v="1"/>
    <n v="315"/>
    <n v="20160"/>
    <x v="1"/>
  </r>
  <r>
    <d v="2004-02-03T00:00:00"/>
    <s v="Февраль"/>
    <x v="1"/>
    <x v="0"/>
    <x v="1"/>
    <s v="Noce"/>
    <s v="Шкаф навесной с дверью SX IL BORGO NOCE"/>
    <n v="1"/>
    <n v="177.75"/>
    <n v="11376"/>
    <x v="1"/>
  </r>
  <r>
    <d v="2004-02-03T00:00:00"/>
    <s v="Февраль"/>
    <x v="1"/>
    <x v="0"/>
    <x v="1"/>
    <s v="Noce"/>
    <s v="Шкаф навесной с полочками IL BORGO NOCE"/>
    <n v="1"/>
    <n v="144.44999999999999"/>
    <n v="9244.7999999999993"/>
    <x v="1"/>
  </r>
  <r>
    <d v="2004-02-03T00:00:00"/>
    <s v="Февраль"/>
    <x v="1"/>
    <x v="0"/>
    <x v="1"/>
    <s v="Noce"/>
    <s v="Колонна низкая 35 DX &quot;IL BORGO&quot; NOCE"/>
    <n v="1"/>
    <n v="292.05"/>
    <n v="18691.2"/>
    <x v="1"/>
  </r>
  <r>
    <d v="2004-02-03T00:00:00"/>
    <s v="Февраль"/>
    <x v="1"/>
    <x v="0"/>
    <x v="1"/>
    <s v="Noce"/>
    <s v="Стойка-труба IL BORGO bronzato"/>
    <n v="1"/>
    <n v="111.15"/>
    <n v="7113.6"/>
    <x v="1"/>
  </r>
  <r>
    <d v="2004-02-05T00:00:00"/>
    <s v="Февраль"/>
    <x v="1"/>
    <x v="0"/>
    <x v="2"/>
    <s v="Bianco/cromo"/>
    <s v="Тумба для раковины одинарная HILTON bianco/cromo"/>
    <n v="2"/>
    <n v="748"/>
    <n v="53848"/>
    <x v="6"/>
  </r>
  <r>
    <d v="2004-02-05T00:00:00"/>
    <s v="Февраль"/>
    <x v="1"/>
    <x v="0"/>
    <x v="2"/>
    <s v="Bianco/cromo"/>
    <s v="Полотенцедержатель одинарный HILTON cromo"/>
    <n v="2"/>
    <n v="31.05"/>
    <n v="4471.2"/>
    <x v="6"/>
  </r>
  <r>
    <d v="2004-02-05T00:00:00"/>
    <s v="Февраль"/>
    <x v="1"/>
    <x v="0"/>
    <x v="2"/>
    <s v="Bianco/cromo"/>
    <s v="Гриммировочный столик HILTON bianco/cromo"/>
    <n v="1"/>
    <n v="107.55"/>
    <n v="7743.6"/>
    <x v="6"/>
  </r>
  <r>
    <d v="2004-02-05T00:00:00"/>
    <s v="Февраль"/>
    <x v="1"/>
    <x v="0"/>
    <x v="2"/>
    <s v="Bianco/cromo"/>
    <s v="Пуф-контейнер HILTON bianco/cromo"/>
    <n v="1"/>
    <n v="193.5"/>
    <n v="13932"/>
    <x v="6"/>
  </r>
  <r>
    <d v="2004-02-05T00:00:00"/>
    <s v="Февраль"/>
    <x v="1"/>
    <x v="0"/>
    <x v="2"/>
    <s v="Bianco/cromo"/>
    <s v="Тумба закруглённая HILTON bianco/cromo SX"/>
    <n v="1"/>
    <n v="206.1"/>
    <n v="14839.2"/>
    <x v="6"/>
  </r>
  <r>
    <d v="2004-02-05T00:00:00"/>
    <s v="Февраль"/>
    <x v="1"/>
    <x v="0"/>
    <x v="2"/>
    <s v="Bianco/cromo"/>
    <s v="Тумба прямоугольная HILTON bianco/cromo DX"/>
    <n v="1"/>
    <n v="128.69999999999999"/>
    <n v="9266.4"/>
    <x v="6"/>
  </r>
  <r>
    <d v="2004-02-05T00:00:00"/>
    <s v="Февраль"/>
    <x v="1"/>
    <x v="0"/>
    <x v="2"/>
    <s v="Bianco/cromo"/>
    <s v="Тумба - стойка HILTON bianco/cromo"/>
    <n v="1"/>
    <n v="493.65"/>
    <n v="35542.800000000003"/>
    <x v="6"/>
  </r>
  <r>
    <d v="2004-02-05T00:00:00"/>
    <s v="Февраль"/>
    <x v="1"/>
    <x v="0"/>
    <x v="2"/>
    <s v="Bianco/cromo"/>
    <s v="Шкаф навесной с полочками HILTON bianco/cromo"/>
    <n v="2"/>
    <n v="274"/>
    <n v="19699.2"/>
    <x v="6"/>
  </r>
  <r>
    <d v="2004-02-05T00:00:00"/>
    <s v="Февраль"/>
    <x v="1"/>
    <x v="0"/>
    <x v="2"/>
    <s v="Bianco/cromo"/>
    <s v="Зеркало фигурное со светильником HILTON bianco/cromo"/>
    <n v="1"/>
    <n v="198"/>
    <n v="14256"/>
    <x v="6"/>
  </r>
  <r>
    <d v="2004-02-05T00:00:00"/>
    <s v="Февраль"/>
    <x v="1"/>
    <x v="0"/>
    <x v="2"/>
    <s v="Bianco/cromo"/>
    <s v="Зеркало фигурное со светильником HILTON bianco/cromo"/>
    <n v="2"/>
    <n v="475"/>
    <n v="34344"/>
    <x v="6"/>
  </r>
  <r>
    <d v="2004-02-05T00:00:00"/>
    <s v="Февраль"/>
    <x v="1"/>
    <x v="0"/>
    <x v="2"/>
    <s v="Bianco/cromo"/>
    <s v="Столешница мраморная HILTON DAINO"/>
    <n v="2"/>
    <n v="672"/>
    <n v="58125.599999999999"/>
    <x v="6"/>
  </r>
  <r>
    <d v="2004-02-05T00:00:00"/>
    <s v="Февраль"/>
    <x v="1"/>
    <x v="0"/>
    <x v="2"/>
    <s v="Bianco/cromo"/>
    <s v="Столешница мраморная HILTON DAINO DX"/>
    <n v="1"/>
    <n v="33.75"/>
    <n v="2851.2"/>
    <x v="6"/>
  </r>
  <r>
    <d v="2004-02-05T00:00:00"/>
    <s v="Февраль"/>
    <x v="1"/>
    <x v="0"/>
    <x v="2"/>
    <s v="Bianco/cromo"/>
    <s v="Столешница мраморная HILTON DAINO SX"/>
    <n v="1"/>
    <n v="47.25"/>
    <n v="3888"/>
    <x v="6"/>
  </r>
  <r>
    <d v="2004-02-05T00:00:00"/>
    <s v="Февраль"/>
    <x v="1"/>
    <x v="0"/>
    <x v="2"/>
    <s v="Bianco/cromo"/>
    <s v="Столешница мраморная HILTON DAINO"/>
    <n v="1"/>
    <n v="133.19999999999999"/>
    <n v="10335.6"/>
    <x v="6"/>
  </r>
  <r>
    <d v="2004-02-05T00:00:00"/>
    <s v="Февраль"/>
    <x v="1"/>
    <x v="0"/>
    <x v="2"/>
    <s v="Bianco/cromo"/>
    <s v="Раковина овальная встраиваемая под столешницу керамическая"/>
    <n v="2"/>
    <n v="140"/>
    <n v="22680"/>
    <x v="6"/>
  </r>
  <r>
    <d v="2004-02-05T00:00:00"/>
    <s v="Февраль"/>
    <x v="1"/>
    <x v="0"/>
    <x v="16"/>
    <s v="Verde salvia satinato"/>
    <s v="Faretto doppio per specchiera Borgo BSS-84"/>
    <n v="1"/>
    <n v="30"/>
    <m/>
    <x v="2"/>
  </r>
  <r>
    <d v="2004-02-05T00:00:00"/>
    <s v="Февраль"/>
    <x v="1"/>
    <x v="0"/>
    <x v="16"/>
    <s v="Verde salvia satinato"/>
    <s v="Set scarico troppopieno per lavabo integrato Tubomat"/>
    <n v="10"/>
    <n v="70"/>
    <m/>
    <x v="2"/>
  </r>
  <r>
    <d v="2004-02-05T00:00:00"/>
    <s v="Февраль"/>
    <x v="1"/>
    <x v="0"/>
    <x v="16"/>
    <s v="Verde salvia satinato"/>
    <s v="Set scarico troppopieno per lavabo integrato Millenium"/>
    <n v="10"/>
    <n v="104"/>
    <m/>
    <x v="2"/>
  </r>
  <r>
    <d v="2004-02-05T00:00:00"/>
    <s v="Февраль"/>
    <x v="1"/>
    <x v="0"/>
    <x v="16"/>
    <s v="Verde salvia satinato"/>
    <s v="Set fissaggi a parete per struttura portante TUBOMAT "/>
    <n v="10"/>
    <n v="45"/>
    <m/>
    <x v="2"/>
  </r>
  <r>
    <d v="2004-02-05T00:00:00"/>
    <s v="Февраль"/>
    <x v="1"/>
    <x v="0"/>
    <x v="16"/>
    <s v="Verde salvia satinato"/>
    <s v="Set fissaggi a parete per struttura portante MILLENIUM"/>
    <n v="10"/>
    <n v="45"/>
    <m/>
    <x v="2"/>
  </r>
  <r>
    <d v="2004-02-05T00:00:00"/>
    <s v="Февраль"/>
    <x v="5"/>
    <x v="3"/>
    <x v="7"/>
    <m/>
    <s v="Излив из стены 260 мм. Хром"/>
    <n v="1"/>
    <n v="31.09"/>
    <m/>
    <x v="0"/>
  </r>
  <r>
    <d v="2004-02-06T00:00:00"/>
    <s v="Февраль"/>
    <x v="1"/>
    <x v="0"/>
    <x v="38"/>
    <s v="Bianco/cromo"/>
    <s v="FOXY BIANCO/CROMO тумба 100 см."/>
    <n v="2"/>
    <n v="772"/>
    <n v="68040"/>
    <x v="0"/>
  </r>
  <r>
    <d v="2004-02-06T00:00:00"/>
    <s v="Февраль"/>
    <x v="1"/>
    <x v="0"/>
    <x v="38"/>
    <s v="Bianco/cromo"/>
    <s v="FOXY BIANCO/CROMO колонна 25 см"/>
    <n v="3"/>
    <n v="652"/>
    <n v="66582"/>
    <x v="0"/>
  </r>
  <r>
    <d v="2004-02-06T00:00:00"/>
    <s v="Февраль"/>
    <x v="1"/>
    <x v="0"/>
    <x v="38"/>
    <s v="Bianco/cromo"/>
    <s v="Столешница мраморная FOXY GIALLO ATLANTIDE 100 см."/>
    <n v="2"/>
    <n v="237"/>
    <n v="57024"/>
    <x v="0"/>
  </r>
  <r>
    <d v="2004-02-06T00:00:00"/>
    <s v="Февраль"/>
    <x v="1"/>
    <x v="0"/>
    <x v="38"/>
    <s v="Bianco/cromo"/>
    <s v="FOXY зеркало GRAN LUCE BIANCO"/>
    <n v="2"/>
    <n v="371"/>
    <n v="40953.599999999999"/>
    <x v="0"/>
  </r>
  <r>
    <d v="2004-02-06T00:00:00"/>
    <s v="Февраль"/>
    <x v="1"/>
    <x v="0"/>
    <x v="38"/>
    <s v="Bianco/cromo"/>
    <s v="Раковина овальная встраиваемая под столешницу керамическая"/>
    <n v="2"/>
    <n v="140"/>
    <m/>
    <x v="0"/>
  </r>
  <r>
    <d v="2004-02-12T00:00:00"/>
    <s v="Февраль"/>
    <x v="1"/>
    <x v="0"/>
    <x v="1"/>
    <s v="Patinato avorio"/>
    <s v="Комплект мебели Borgo №9 cromo-patinato avorio"/>
    <n v="1"/>
    <n v="827"/>
    <n v="52934.400000000001"/>
    <x v="3"/>
  </r>
  <r>
    <d v="2004-02-12T00:00:00"/>
    <s v="Февраль"/>
    <x v="1"/>
    <x v="0"/>
    <x v="1"/>
    <s v="Patinato avorio"/>
    <s v="Раковина овальная, встраиваемая под столешницу керамическая"/>
    <n v="1"/>
    <n v="69.75"/>
    <n v="4464"/>
    <x v="3"/>
  </r>
  <r>
    <d v="2004-02-12T00:00:00"/>
    <s v="Февраль"/>
    <x v="1"/>
    <x v="0"/>
    <x v="1"/>
    <s v="Patinato avorio"/>
    <s v="Лекало для столешницы BORGO №9"/>
    <n v="1"/>
    <n v="17.100000000000001"/>
    <n v="1094.4000000000001"/>
    <x v="3"/>
  </r>
  <r>
    <d v="2004-02-16T00:00:00"/>
    <s v="Февраль"/>
    <x v="1"/>
    <x v="0"/>
    <x v="2"/>
    <s v="Bianco/cromo"/>
    <s v="Тумба для раковины одинарная HIILTON bianco/cromo"/>
    <n v="1"/>
    <n v="373.95"/>
    <n v="29916"/>
    <x v="6"/>
  </r>
  <r>
    <d v="2004-02-16T00:00:00"/>
    <s v="Февраль"/>
    <x v="1"/>
    <x v="0"/>
    <x v="2"/>
    <s v="Bianco/cromo"/>
    <s v="Полотенцедержатель одинарный HILTON cromo"/>
    <n v="1"/>
    <n v="31.05"/>
    <n v="2359.8000000000002"/>
    <x v="6"/>
  </r>
  <r>
    <d v="2004-02-16T00:00:00"/>
    <s v="Февраль"/>
    <x v="1"/>
    <x v="0"/>
    <x v="2"/>
    <s v="Bianco/cromo"/>
    <s v="Тумба-стойка HILTON bianco / cromo"/>
    <n v="1"/>
    <n v="493.65"/>
    <n v="37517.4"/>
    <x v="6"/>
  </r>
  <r>
    <d v="2004-02-16T00:00:00"/>
    <s v="Февраль"/>
    <x v="1"/>
    <x v="0"/>
    <x v="2"/>
    <s v="Bianco/cromo"/>
    <s v="Зеркало фигурное со светильником HIILTON bianco/cromo"/>
    <n v="1"/>
    <n v="237.6"/>
    <n v="18057.599999999999"/>
    <x v="6"/>
  </r>
  <r>
    <d v="2004-02-16T00:00:00"/>
    <s v="Февраль"/>
    <x v="1"/>
    <x v="0"/>
    <x v="2"/>
    <s v="Bianco/cromo"/>
    <s v="Раковина овальная, встраиваемая под столешницу, керамическая."/>
    <n v="1"/>
    <n v="69.75"/>
    <n v="5301"/>
    <x v="6"/>
  </r>
  <r>
    <d v="2004-02-16T00:00:00"/>
    <s v="Февраль"/>
    <x v="1"/>
    <x v="0"/>
    <x v="2"/>
    <s v="Bianco/cromo"/>
    <s v="Столешница мраморная GIALLO ATLANTIDE"/>
    <n v="1"/>
    <n v="336.15"/>
    <n v="25547"/>
    <x v="6"/>
  </r>
  <r>
    <d v="2004-02-16T00:00:00"/>
    <s v="Февраль"/>
    <x v="1"/>
    <x v="0"/>
    <x v="2"/>
    <s v="Bianco/cromo"/>
    <s v="Боковина декоративная HIILTON DX"/>
    <n v="1"/>
    <n v="83.7"/>
    <n v="6361.2"/>
    <x v="6"/>
  </r>
  <r>
    <d v="2004-02-16T00:00:00"/>
    <s v="Февраль"/>
    <x v="1"/>
    <x v="0"/>
    <x v="2"/>
    <s v="Bianco/cromo"/>
    <s v="Столешница мраморная HILTON DX giallo at"/>
    <n v="1"/>
    <n v="28.8"/>
    <n v="2565"/>
    <x v="6"/>
  </r>
  <r>
    <d v="2004-02-18T00:00:00"/>
    <s v="Апрель"/>
    <x v="2"/>
    <x v="3"/>
    <x v="39"/>
    <s v="Cromo"/>
    <s v="Смеситель для раковины высокий хром"/>
    <n v="1"/>
    <n v="95"/>
    <n v="8208"/>
    <x v="2"/>
  </r>
  <r>
    <d v="2004-02-19T00:00:00"/>
    <s v="Февраль"/>
    <x v="12"/>
    <x v="5"/>
    <x v="7"/>
    <m/>
    <s v="Светильник"/>
    <n v="1"/>
    <n v="588"/>
    <s v="-"/>
    <x v="0"/>
  </r>
  <r>
    <d v="2004-02-19T00:00:00"/>
    <s v="Февраль"/>
    <x v="12"/>
    <x v="5"/>
    <x v="7"/>
    <m/>
    <s v="Светильник"/>
    <n v="1"/>
    <n v="479"/>
    <s v="-"/>
    <x v="0"/>
  </r>
  <r>
    <d v="2004-02-19T00:00:00"/>
    <s v="Февраль"/>
    <x v="12"/>
    <x v="5"/>
    <x v="7"/>
    <m/>
    <s v="Светильник"/>
    <n v="2"/>
    <n v="101"/>
    <s v="-"/>
    <x v="0"/>
  </r>
  <r>
    <d v="2004-02-20T00:00:00"/>
    <s v="Февраль"/>
    <x v="1"/>
    <x v="0"/>
    <x v="1"/>
    <s v="Patinato avorio"/>
    <s v="Тумба для раковины одинарная IL BORGO avorio patinato"/>
    <n v="1"/>
    <n v="522"/>
    <n v="41760"/>
    <x v="1"/>
  </r>
  <r>
    <d v="2004-02-20T00:00:00"/>
    <s v="Февраль"/>
    <x v="1"/>
    <x v="0"/>
    <x v="1"/>
    <s v="Patinato avorio"/>
    <s v="Тумба прямоугольная с ящиком  IL BORGO avorio patinato правая"/>
    <n v="1"/>
    <n v="231.75"/>
    <n v="18540"/>
    <x v="1"/>
  </r>
  <r>
    <d v="2004-02-20T00:00:00"/>
    <s v="Февраль"/>
    <x v="1"/>
    <x v="0"/>
    <x v="1"/>
    <s v="Patinato avorio"/>
    <s v="Тумба закруглённая левая IL BORGO AVORIO PATINATO"/>
    <n v="1"/>
    <n v="270.89999999999998"/>
    <n v="21672"/>
    <x v="1"/>
  </r>
  <r>
    <d v="2004-02-20T00:00:00"/>
    <s v="Февраль"/>
    <x v="1"/>
    <x v="0"/>
    <x v="1"/>
    <s v="Patinato avorio"/>
    <s v="Колонна  IL BORGO avorio patinato левая"/>
    <n v="1"/>
    <n v="463.05"/>
    <n v="37044"/>
    <x v="1"/>
  </r>
  <r>
    <d v="2004-02-20T00:00:00"/>
    <s v="Февраль"/>
    <x v="1"/>
    <x v="0"/>
    <x v="1"/>
    <s v="Patinato avorio"/>
    <s v="Шкаф навесной с полочками  IL BORGO avorio patinato"/>
    <n v="1"/>
    <n v="154.35"/>
    <n v="12348"/>
    <x v="1"/>
  </r>
  <r>
    <d v="2004-02-20T00:00:00"/>
    <s v="Февраль"/>
    <x v="1"/>
    <x v="0"/>
    <x v="1"/>
    <s v="Patinato avorio"/>
    <s v="Шкаф навесной открытый  IL BORGO avorio patinato"/>
    <n v="1"/>
    <n v="104.85"/>
    <n v="8388"/>
    <x v="1"/>
  </r>
  <r>
    <d v="2004-02-20T00:00:00"/>
    <s v="Февраль"/>
    <x v="1"/>
    <x v="0"/>
    <x v="1"/>
    <s v="Patinato avorio"/>
    <s v="Зеркало фигурное со светильником  IL BORGO avorio patinato"/>
    <n v="1"/>
    <n v="267.3"/>
    <n v="21384"/>
    <x v="1"/>
  </r>
  <r>
    <d v="2004-02-20T00:00:00"/>
    <s v="Февраль"/>
    <x v="1"/>
    <x v="0"/>
    <x v="1"/>
    <s v="Patinato avorio"/>
    <s v="Столешница мраморная  IL BORGO rosa portogallo"/>
    <n v="1"/>
    <n v="326.7"/>
    <n v="26136"/>
    <x v="1"/>
  </r>
  <r>
    <d v="2004-02-20T00:00:00"/>
    <s v="Февраль"/>
    <x v="1"/>
    <x v="0"/>
    <x v="1"/>
    <s v="Patinato avorio"/>
    <s v="Столешница мраморная  IL BORGO rosa portogallo"/>
    <n v="1"/>
    <n v="32.85"/>
    <n v="2628"/>
    <x v="1"/>
  </r>
  <r>
    <d v="2004-02-20T00:00:00"/>
    <s v="Февраль"/>
    <x v="1"/>
    <x v="0"/>
    <x v="1"/>
    <s v="Patinato avorio"/>
    <s v="Столешница мраморная  IL BORGO rosa portogallo"/>
    <n v="1"/>
    <n v="45.45"/>
    <n v="3636"/>
    <x v="1"/>
  </r>
  <r>
    <d v="2004-02-20T00:00:00"/>
    <s v="Февраль"/>
    <x v="1"/>
    <x v="0"/>
    <x v="1"/>
    <s v="Patinato avorio"/>
    <s v="Раковина овальная встраиваемая под столешницу керамическая"/>
    <n v="1"/>
    <n v="69.75"/>
    <n v="5580"/>
    <x v="1"/>
  </r>
  <r>
    <d v="2004-02-20T00:00:00"/>
    <s v="Февраль"/>
    <x v="1"/>
    <x v="0"/>
    <x v="34"/>
    <s v="Verde salvia satinato"/>
    <s v="Тумба для мойки LAGUNA verde salvia satinato e noce"/>
    <n v="1"/>
    <n v="843.3"/>
    <n v="67464"/>
    <x v="5"/>
  </r>
  <r>
    <d v="2004-02-20T00:00:00"/>
    <s v="Февраль"/>
    <x v="1"/>
    <x v="0"/>
    <x v="34"/>
    <s v="Verde salvia satinato"/>
    <s v="Зеркало со шкафом LAGUNA verde salvia satinato e noce"/>
    <n v="1"/>
    <n v="1015.65"/>
    <n v="81252"/>
    <x v="5"/>
  </r>
  <r>
    <d v="2004-02-20T00:00:00"/>
    <s v="Февраль"/>
    <x v="1"/>
    <x v="0"/>
    <x v="34"/>
    <s v="Verde salvia satinato"/>
    <s v="Столешница мраморная для зеркала со шкафом LAGUNA ALEXANDRA"/>
    <n v="1"/>
    <n v="416.7"/>
    <n v="38052"/>
    <x v="5"/>
  </r>
  <r>
    <d v="2004-02-20T00:00:00"/>
    <s v="Февраль"/>
    <x v="1"/>
    <x v="0"/>
    <x v="34"/>
    <s v="Verde salvia satinato"/>
    <s v="Раковина овальная, встраиваемая под столешницу керамическая"/>
    <n v="1"/>
    <n v="69.75"/>
    <n v="5940"/>
    <x v="5"/>
  </r>
  <r>
    <d v="2004-02-20T00:00:00"/>
    <s v="Февраль"/>
    <x v="1"/>
    <x v="0"/>
    <x v="25"/>
    <s v="Ciliegio"/>
    <s v="Колонна с ящиками LUIGI XVI ciliegio"/>
    <n v="1"/>
    <n v="369.45"/>
    <n v="29556"/>
    <x v="1"/>
  </r>
  <r>
    <d v="2004-02-27T00:00:00"/>
    <s v="Февраль"/>
    <x v="1"/>
    <x v="0"/>
    <x v="1"/>
    <s v="Patinato avorio"/>
    <s v="Колонна IL BORGO DX patinato avorio "/>
    <n v="1"/>
    <n v="463.05"/>
    <n v="31487.4"/>
    <x v="1"/>
  </r>
  <r>
    <d v="2004-03-01T00:00:00"/>
    <s v="Март"/>
    <x v="5"/>
    <x v="3"/>
    <x v="7"/>
    <m/>
    <s v="ZAZZERI STRELITZIA смеситель для раковины cromo - rosso"/>
    <n v="1"/>
    <n v="107.67"/>
    <n v="7416"/>
    <x v="0"/>
  </r>
  <r>
    <d v="2004-03-10T00:00:00"/>
    <s v="Март"/>
    <x v="1"/>
    <x v="0"/>
    <x v="1"/>
    <s v="Patinato avorio"/>
    <s v="Стойка IL BORGO avorio patinato"/>
    <n v="1"/>
    <n v="1569"/>
    <n v="52247.7"/>
    <x v="2"/>
  </r>
  <r>
    <d v="2004-03-10T00:00:00"/>
    <s v="Март"/>
    <x v="2"/>
    <x v="3"/>
    <x v="10"/>
    <s v="Bronzo"/>
    <s v="ANTICA смеситель для раковины porcellana/bronzo"/>
    <n v="1"/>
    <n v="147.5"/>
    <n v="8208"/>
    <x v="3"/>
  </r>
  <r>
    <d v="2004-03-10T00:00:00"/>
    <s v="Март"/>
    <x v="7"/>
    <x v="3"/>
    <x v="17"/>
    <m/>
    <s v="RITMONIO PAOLO &amp; FRANCESCA Смеситель"/>
    <n v="1"/>
    <n v="128.52000000000001"/>
    <n v="6609"/>
    <x v="1"/>
  </r>
  <r>
    <d v="2004-03-10T00:00:00"/>
    <s v="Март"/>
    <x v="7"/>
    <x v="3"/>
    <x v="17"/>
    <m/>
    <s v="RITMONIO PAOLO &amp; FRANCESCA Смеситель"/>
    <n v="1"/>
    <n v="128.52000000000001"/>
    <n v="6609"/>
    <x v="6"/>
  </r>
  <r>
    <d v="2004-03-11T00:00:00"/>
    <s v="Март"/>
    <x v="2"/>
    <x v="3"/>
    <x v="10"/>
    <m/>
    <s v="Antica душевой гарнитур"/>
    <n v="1"/>
    <n v="363.5"/>
    <n v="23569.919999999998"/>
    <x v="3"/>
  </r>
  <r>
    <d v="2004-03-11T00:00:00"/>
    <s v="Март"/>
    <x v="2"/>
    <x v="3"/>
    <x v="10"/>
    <m/>
    <s v="Antica смеситель для ванны"/>
    <n v="1"/>
    <n v="175.5"/>
    <n v="12386.88"/>
    <x v="3"/>
  </r>
  <r>
    <d v="2004-03-11T00:00:00"/>
    <s v="Март"/>
    <x v="2"/>
    <x v="3"/>
    <x v="10"/>
    <m/>
    <s v="Ножки для смесителя"/>
    <n v="1"/>
    <n v="221"/>
    <n v="14002.56"/>
    <x v="3"/>
  </r>
  <r>
    <d v="2004-03-11T00:00:00"/>
    <s v="Март"/>
    <x v="7"/>
    <x v="3"/>
    <x v="17"/>
    <m/>
    <s v="Paolo &amp; Francesca однорычажный для рак"/>
    <n v="4"/>
    <n v="579"/>
    <m/>
    <x v="4"/>
  </r>
  <r>
    <d v="2004-03-11T00:00:00"/>
    <s v="Март"/>
    <x v="7"/>
    <x v="3"/>
    <x v="17"/>
    <m/>
    <s v="Paolo &amp; Francesca однорычажный биде"/>
    <n v="3"/>
    <n v="386"/>
    <s v="STOCK"/>
    <x v="4"/>
  </r>
  <r>
    <d v="2004-03-11T00:00:00"/>
    <s v="Март"/>
    <x v="7"/>
    <x v="3"/>
    <x v="17"/>
    <m/>
    <s v="Paolo &amp; Francesca однорычажный для ванн"/>
    <n v="2"/>
    <n v="361"/>
    <m/>
    <x v="4"/>
  </r>
  <r>
    <d v="2004-03-11T00:00:00"/>
    <s v="Март"/>
    <x v="7"/>
    <x v="3"/>
    <x v="7"/>
    <m/>
    <s v="RITMONIO смеситель однорычажный биде"/>
    <n v="1"/>
    <n v="103.5"/>
    <m/>
    <x v="3"/>
  </r>
  <r>
    <d v="2004-03-11T00:00:00"/>
    <s v="Март"/>
    <x v="7"/>
    <x v="3"/>
    <x v="7"/>
    <m/>
    <s v="RITMONIO однорычажный для рак встр."/>
    <n v="1"/>
    <n v="111.54"/>
    <m/>
    <x v="3"/>
  </r>
  <r>
    <d v="2004-03-11T00:00:00"/>
    <s v="Март"/>
    <x v="7"/>
    <x v="3"/>
    <x v="7"/>
    <m/>
    <s v="RITMONIO излив на борт ванны напольный"/>
    <n v="1"/>
    <n v="420"/>
    <m/>
    <x v="3"/>
  </r>
  <r>
    <d v="2004-03-12T00:00:00"/>
    <s v="Март"/>
    <x v="13"/>
    <x v="3"/>
    <x v="40"/>
    <m/>
    <s v="Система с гибким переливным шлангом + наружная белая часть"/>
    <n v="1"/>
    <n v="25.43"/>
    <n v="2692.8"/>
    <x v="1"/>
  </r>
  <r>
    <d v="2004-03-12T00:00:00"/>
    <s v="Март"/>
    <x v="13"/>
    <x v="3"/>
    <x v="40"/>
    <m/>
    <s v="FLEXAPLUS "/>
    <n v="1"/>
    <n v="19.440000000000001"/>
    <m/>
    <x v="1"/>
  </r>
  <r>
    <d v="2004-03-12T00:00:00"/>
    <s v="Март"/>
    <x v="13"/>
    <x v="3"/>
    <x v="41"/>
    <m/>
    <s v="Душевая колонка"/>
    <n v="1"/>
    <n v="530.66"/>
    <n v="30447"/>
    <x v="5"/>
  </r>
  <r>
    <d v="2004-03-15T00:00:00"/>
    <s v="Март"/>
    <x v="1"/>
    <x v="0"/>
    <x v="1"/>
    <s v="Noce"/>
    <s v="Тумба для раковины боковая  IL BORGO NOCE"/>
    <n v="1"/>
    <n v="555.29999999999995"/>
    <n v="35539.199999999997"/>
    <x v="2"/>
  </r>
  <r>
    <d v="2004-03-15T00:00:00"/>
    <s v="Март"/>
    <x v="1"/>
    <x v="0"/>
    <x v="1"/>
    <s v="Noce"/>
    <s v="Тумба для стиральной машины IL BORGO NOCE"/>
    <n v="1"/>
    <n v="319.5"/>
    <n v="20448"/>
    <x v="2"/>
  </r>
  <r>
    <d v="2004-03-15T00:00:00"/>
    <s v="Март"/>
    <x v="1"/>
    <x v="0"/>
    <x v="1"/>
    <s v="Noce"/>
    <s v="Тумба прямоугольная IL BORGO NOCE sx"/>
    <n v="1"/>
    <n v="172.35"/>
    <n v="11030.4"/>
    <x v="2"/>
  </r>
  <r>
    <d v="2004-03-15T00:00:00"/>
    <s v="Март"/>
    <x v="1"/>
    <x v="0"/>
    <x v="1"/>
    <s v="Noce"/>
    <s v="Тумба прямоугольная с ящиками IL BORGO NOCE"/>
    <n v="1"/>
    <n v="405"/>
    <n v="25920"/>
    <x v="2"/>
  </r>
  <r>
    <d v="2004-03-15T00:00:00"/>
    <s v="Март"/>
    <x v="1"/>
    <x v="0"/>
    <x v="1"/>
    <s v="Noce"/>
    <s v="Шаблон для изготовления столешницы"/>
    <n v="1"/>
    <n v="0.45"/>
    <n v="0"/>
    <x v="2"/>
  </r>
  <r>
    <d v="2004-03-16T00:00:00"/>
    <s v="Март"/>
    <x v="1"/>
    <x v="0"/>
    <x v="42"/>
    <s v="Giallo Atlantide"/>
    <s v="Столешница мраморная для Apollo 13 цвет GIALLO ATLANTIDE"/>
    <n v="1"/>
    <n v="90"/>
    <n v="13680"/>
    <x v="4"/>
  </r>
  <r>
    <d v="2004-03-16T00:00:00"/>
    <s v="Март"/>
    <x v="1"/>
    <x v="0"/>
    <x v="2"/>
    <s v="Bianco/cromo"/>
    <s v="Столешница мраморная HILTON Rosa portogallo"/>
    <n v="1"/>
    <n v="336"/>
    <n v="20393"/>
    <x v="6"/>
  </r>
  <r>
    <d v="2004-03-16T00:00:00"/>
    <s v="Март"/>
    <x v="1"/>
    <x v="0"/>
    <x v="2"/>
    <s v="Bianco/cromo"/>
    <s v="Столешница мраморная HILTON Rosa portogallo"/>
    <n v="1"/>
    <n v="47"/>
    <n v="2866.5"/>
    <x v="6"/>
  </r>
  <r>
    <d v="2004-03-16T00:00:00"/>
    <s v="Март"/>
    <x v="1"/>
    <x v="0"/>
    <x v="2"/>
    <s v="Bianco/cromo"/>
    <s v="Столешница мраморная HILTON Rosa portogallo"/>
    <n v="1"/>
    <n v="34"/>
    <n v="2047.5"/>
    <x v="6"/>
  </r>
  <r>
    <d v="2004-03-16T00:00:00"/>
    <s v="Март"/>
    <x v="1"/>
    <x v="0"/>
    <x v="2"/>
    <s v="Bianco/cromo"/>
    <s v="Тумба для раковины HILTON bianco/cromo"/>
    <n v="1"/>
    <n v="373.95"/>
    <n v="26326.080000000002"/>
    <x v="6"/>
  </r>
  <r>
    <d v="2004-03-16T00:00:00"/>
    <s v="Март"/>
    <x v="1"/>
    <x v="0"/>
    <x v="2"/>
    <s v="Bianco/cromo"/>
    <s v="Полотенцедержатель одинарный HILTON cromo"/>
    <n v="1"/>
    <n v="31.05"/>
    <n v="2185.92"/>
    <x v="6"/>
  </r>
  <r>
    <d v="2004-03-16T00:00:00"/>
    <s v="Март"/>
    <x v="1"/>
    <x v="0"/>
    <x v="2"/>
    <s v="Bianco/cromo"/>
    <s v="Боковина декоративная HIILTON DX bianco/cromo"/>
    <n v="1"/>
    <n v="83.7"/>
    <n v="5892.48"/>
    <x v="6"/>
  </r>
  <r>
    <d v="2004-03-16T00:00:00"/>
    <s v="Март"/>
    <x v="1"/>
    <x v="0"/>
    <x v="2"/>
    <s v="Bianco/cromo"/>
    <s v="Боковина декоративная HIILTON SX bianco/cromo"/>
    <n v="1"/>
    <n v="83.7"/>
    <n v="5892.48"/>
    <x v="6"/>
  </r>
  <r>
    <d v="2004-03-16T00:00:00"/>
    <s v="Март"/>
    <x v="1"/>
    <x v="0"/>
    <x v="2"/>
    <s v="Bianco/cromo"/>
    <s v="Столешница мраморная HILTON alexandra"/>
    <n v="1"/>
    <n v="403.65"/>
    <n v="28416.959999999999"/>
    <x v="6"/>
  </r>
  <r>
    <d v="2004-03-16T00:00:00"/>
    <s v="Март"/>
    <x v="1"/>
    <x v="0"/>
    <x v="2"/>
    <s v="Bianco/cromo"/>
    <s v="Зеркало фигурнгое со светильником HILTON bianco/cromo"/>
    <n v="1"/>
    <n v="237.6"/>
    <n v="16727.04"/>
    <x v="6"/>
  </r>
  <r>
    <d v="2004-03-16T00:00:00"/>
    <s v="Март"/>
    <x v="1"/>
    <x v="0"/>
    <x v="2"/>
    <s v="Bianco/cromo"/>
    <s v="Топ под боковую панель (добавлено Roberto)"/>
    <n v="1"/>
    <n v="33.75"/>
    <n v="0"/>
    <x v="6"/>
  </r>
  <r>
    <d v="2004-03-16T00:00:00"/>
    <s v="Март"/>
    <x v="1"/>
    <x v="0"/>
    <x v="2"/>
    <s v="Bianco/cromo"/>
    <s v="Топ под боковую панель (добавлено Roberto)"/>
    <n v="1"/>
    <n v="34.75"/>
    <n v="0"/>
    <x v="6"/>
  </r>
  <r>
    <d v="2004-03-16T00:00:00"/>
    <s v="Март"/>
    <x v="1"/>
    <x v="0"/>
    <x v="2"/>
    <s v="Bianco/cromo"/>
    <s v="Раковина овальная встраиваемая под столешницу керамическая"/>
    <n v="1"/>
    <n v="70"/>
    <n v="4910.3999999999996"/>
    <x v="6"/>
  </r>
  <r>
    <d v="2004-03-17T00:00:00"/>
    <s v="Март"/>
    <x v="13"/>
    <x v="3"/>
    <x v="41"/>
    <m/>
    <s v="AXOR STARCK термостат на 2 отверстия"/>
    <n v="1"/>
    <n v="84.51"/>
    <n v="5414.4"/>
    <x v="0"/>
  </r>
  <r>
    <d v="2004-03-17T00:00:00"/>
    <s v="Март"/>
    <x v="13"/>
    <x v="3"/>
    <x v="41"/>
    <m/>
    <s v="AXOR STARCK термостат на 2 отверстия внутренняя часть"/>
    <n v="1"/>
    <n v="252.99"/>
    <n v="16191.36"/>
    <x v="0"/>
  </r>
  <r>
    <d v="2004-03-17T00:00:00"/>
    <s v="Март"/>
    <x v="13"/>
    <x v="3"/>
    <x v="41"/>
    <m/>
    <s v="Ручной душ"/>
    <n v="1"/>
    <n v="39.53"/>
    <n v="2534.4"/>
    <x v="0"/>
  </r>
  <r>
    <d v="2004-03-17T00:00:00"/>
    <s v="Март"/>
    <x v="13"/>
    <x v="3"/>
    <x v="41"/>
    <m/>
    <s v="Держатель душа хром"/>
    <n v="1"/>
    <n v="34.24"/>
    <n v="2188.8000000000002"/>
    <x v="0"/>
  </r>
  <r>
    <d v="2004-03-17T00:00:00"/>
    <s v="Март"/>
    <x v="13"/>
    <x v="3"/>
    <x v="43"/>
    <m/>
    <s v="CARLTON Смеситель для раковины 2-вентильный (хром/золото)"/>
    <n v="1"/>
    <n v="202.07"/>
    <n v="13016.16"/>
    <x v="2"/>
  </r>
  <r>
    <d v="2004-03-17T00:00:00"/>
    <s v="Март"/>
    <x v="13"/>
    <x v="3"/>
    <x v="43"/>
    <m/>
    <s v="AXOR CARLTON смеситель для душа хром / золото"/>
    <n v="1"/>
    <n v="186.57"/>
    <n v="13744.8"/>
    <x v="2"/>
  </r>
  <r>
    <d v="2004-03-17T00:00:00"/>
    <s v="Март"/>
    <x v="13"/>
    <x v="3"/>
    <x v="43"/>
    <m/>
    <s v="Гигиенический душ"/>
    <n v="1"/>
    <n v="38.72"/>
    <n v="2881.44"/>
    <x v="2"/>
  </r>
  <r>
    <d v="2004-03-17T00:00:00"/>
    <s v="Март"/>
    <x v="13"/>
    <x v="3"/>
    <x v="43"/>
    <m/>
    <s v="AXOR STARK шланг 1,25 хром / золото"/>
    <n v="1"/>
    <n v="29.59"/>
    <n v="2185.92"/>
    <x v="2"/>
  </r>
  <r>
    <d v="2004-03-18T00:00:00"/>
    <s v="Март"/>
    <x v="1"/>
    <x v="0"/>
    <x v="2"/>
    <s v="Bianco/oro"/>
    <s v="Тумба для раковины HILTON bianco/oro"/>
    <n v="1"/>
    <n v="373.95"/>
    <n v="26924"/>
    <x v="6"/>
  </r>
  <r>
    <d v="2004-03-18T00:00:00"/>
    <s v="Март"/>
    <x v="1"/>
    <x v="0"/>
    <x v="2"/>
    <s v="Bianco/oro"/>
    <s v="Полотенцедержатель одинарный HILTON oro"/>
    <n v="1"/>
    <n v="31.05"/>
    <n v="2235.6"/>
    <x v="6"/>
  </r>
  <r>
    <d v="2004-03-18T00:00:00"/>
    <s v="Март"/>
    <x v="1"/>
    <x v="0"/>
    <x v="2"/>
    <s v="Bianco/oro"/>
    <s v="Тумба закруглённая DX HILTON bianco/oro"/>
    <n v="1"/>
    <n v="206.1"/>
    <n v="14839.2"/>
    <x v="6"/>
  </r>
  <r>
    <d v="2004-03-18T00:00:00"/>
    <s v="Март"/>
    <x v="1"/>
    <x v="0"/>
    <x v="2"/>
    <s v="Bianco/oro"/>
    <s v="Колонна SX HILTON bianco/oro"/>
    <n v="1"/>
    <n v="386.1"/>
    <n v="27799.200000000001"/>
    <x v="6"/>
  </r>
  <r>
    <d v="2004-03-18T00:00:00"/>
    <s v="Март"/>
    <x v="1"/>
    <x v="0"/>
    <x v="2"/>
    <s v="Bianco/oro"/>
    <s v="Шкаф навесной с полочками HILTON bianco/oro"/>
    <n v="2"/>
    <n v="274"/>
    <n v="19699.2"/>
    <x v="6"/>
  </r>
  <r>
    <d v="2004-03-18T00:00:00"/>
    <s v="Март"/>
    <x v="1"/>
    <x v="0"/>
    <x v="2"/>
    <s v="Bianco/oro"/>
    <s v="Зеркало фигурное со светильником HILTON bianco/oro"/>
    <n v="1"/>
    <n v="237.6"/>
    <n v="17107.2"/>
    <x v="6"/>
  </r>
  <r>
    <d v="2004-03-18T00:00:00"/>
    <s v="Март"/>
    <x v="1"/>
    <x v="0"/>
    <x v="2"/>
    <s v="Bianco/oro"/>
    <s v="Тумба прямоугольная  SX HILTON bianco/oro"/>
    <n v="1"/>
    <n v="128.69999999999999"/>
    <n v="9266.4"/>
    <x v="6"/>
  </r>
  <r>
    <d v="2004-03-18T00:00:00"/>
    <s v="Март"/>
    <x v="1"/>
    <x v="0"/>
    <x v="2"/>
    <s v="Bianco/oro"/>
    <s v="Столешница мраморная HILTON verde guatemala"/>
    <n v="1"/>
    <n v="403.65"/>
    <n v="29062.799999999999"/>
    <x v="6"/>
  </r>
  <r>
    <d v="2004-03-18T00:00:00"/>
    <s v="Март"/>
    <x v="1"/>
    <x v="0"/>
    <x v="2"/>
    <s v="Bianco/oro"/>
    <s v="Столешница мраморная SX HILTON verde guatemala"/>
    <n v="1"/>
    <n v="39.6"/>
    <n v="2851.2"/>
    <x v="6"/>
  </r>
  <r>
    <d v="2004-03-18T00:00:00"/>
    <s v="Март"/>
    <x v="1"/>
    <x v="0"/>
    <x v="2"/>
    <s v="Bianco/oro"/>
    <s v="Столешница мраморная DX HILTON verde guatemala"/>
    <n v="1"/>
    <n v="54"/>
    <n v="3888"/>
    <x v="6"/>
  </r>
  <r>
    <d v="2004-03-18T00:00:00"/>
    <s v="Март"/>
    <x v="1"/>
    <x v="0"/>
    <x v="2"/>
    <s v="Bianco/oro"/>
    <s v="Раковина овальная встраиваемая под столешницу керамическая"/>
    <n v="1"/>
    <n v="69.75"/>
    <n v="5022"/>
    <x v="6"/>
  </r>
  <r>
    <d v="2004-03-18T00:00:00"/>
    <s v="Март"/>
    <x v="1"/>
    <x v="0"/>
    <x v="3"/>
    <s v="Bianco/bianco"/>
    <s v="Тумба для раковины боковая MIXER bianco/bianco каркас белый"/>
    <n v="1"/>
    <n v="229.95"/>
    <n v="15636.6"/>
    <x v="5"/>
  </r>
  <r>
    <d v="2004-03-18T00:00:00"/>
    <s v="Март"/>
    <x v="1"/>
    <x v="0"/>
    <x v="3"/>
    <s v="Bianco/bianco"/>
    <s v="Полотенцедержатель боковой MIXER nickel"/>
    <n v="1"/>
    <n v="32.85"/>
    <n v="2233.8000000000002"/>
    <x v="5"/>
  </r>
  <r>
    <d v="2004-03-18T00:00:00"/>
    <s v="Март"/>
    <x v="1"/>
    <x v="0"/>
    <x v="3"/>
    <s v="Bianco/bianco"/>
    <s v="Полотенцедержатель боковой MIXER bianco/nikel"/>
    <n v="1"/>
    <n v="71.099999999999994"/>
    <n v="4834.8"/>
    <x v="5"/>
  </r>
  <r>
    <d v="2004-03-18T00:00:00"/>
    <s v="Март"/>
    <x v="1"/>
    <x v="0"/>
    <x v="3"/>
    <s v="Bianco/bianco"/>
    <s v="Тумба прямоугольная MIXER для стир машин bianco/bianco (с белой рамой, каркас белый)"/>
    <n v="1"/>
    <n v="220.95"/>
    <n v="14351.4"/>
    <x v="5"/>
  </r>
  <r>
    <d v="2004-03-18T00:00:00"/>
    <s v="Март"/>
    <x v="1"/>
    <x v="0"/>
    <x v="3"/>
    <s v="Bianco/bianco"/>
    <s v="Тумба-стойка MIXER bianco/bianco (с белой рамой, каркас белый)."/>
    <n v="1"/>
    <n v="204.3"/>
    <n v="13892.4"/>
    <x v="5"/>
  </r>
  <r>
    <d v="2004-03-18T00:00:00"/>
    <s v="Март"/>
    <x v="1"/>
    <x v="0"/>
    <x v="3"/>
    <s v="Bianco/bianco"/>
    <s v="Шкаф на тумбу - стойку MIXER bianco (alzata penisola)"/>
    <n v="1"/>
    <n v="189.9"/>
    <n v="12913.2"/>
    <x v="5"/>
  </r>
  <r>
    <d v="2004-03-18T00:00:00"/>
    <s v="Март"/>
    <x v="1"/>
    <x v="0"/>
    <x v="3"/>
    <s v="Bianco/bianco"/>
    <s v="Шкаф с дверью MIXER bianco/bianco (с белой рамой, каркас белый) DX "/>
    <n v="1"/>
    <n v="126.45"/>
    <n v="8598.6"/>
    <x v="5"/>
  </r>
  <r>
    <d v="2004-03-18T00:00:00"/>
    <s v="Март"/>
    <x v="1"/>
    <x v="0"/>
    <x v="3"/>
    <s v="Bianco/bianco"/>
    <s v="Шкаф с прямоугольными полочками MIXER bianco"/>
    <n v="1"/>
    <n v="102.15"/>
    <n v="6946.2"/>
    <x v="5"/>
  </r>
  <r>
    <d v="2004-03-18T00:00:00"/>
    <s v="Март"/>
    <x v="1"/>
    <x v="0"/>
    <x v="3"/>
    <s v="Bianco/bianco"/>
    <s v="Зеркало со стеклянным плафоном MIXER bianco"/>
    <n v="1"/>
    <n v="170.55"/>
    <n v="11597.4"/>
    <x v="5"/>
  </r>
  <r>
    <d v="2004-03-18T00:00:00"/>
    <s v="Март"/>
    <x v="1"/>
    <x v="0"/>
    <x v="3"/>
    <s v="Bianco/bianco"/>
    <s v="Раковина овальная встраиваемая под столешницу керамическая"/>
    <n v="1"/>
    <n v="69.75"/>
    <n v="4743"/>
    <x v="5"/>
  </r>
  <r>
    <d v="2004-03-18T00:00:00"/>
    <s v="Март"/>
    <x v="1"/>
    <x v="0"/>
    <x v="3"/>
    <s v="Bianco/bianco"/>
    <s v="Комплект крепежа для раковины LO-56"/>
    <n v="1"/>
    <n v="0"/>
    <n v="306"/>
    <x v="5"/>
  </r>
  <r>
    <d v="2004-03-18T00:00:00"/>
    <s v="Март"/>
    <x v="1"/>
    <x v="0"/>
    <x v="3"/>
    <s v="Bianco/bianco"/>
    <s v="Столешница мраморная MIXER ALEXANDRA "/>
    <n v="1"/>
    <n v="529.65"/>
    <n v="36016.199999999997"/>
    <x v="5"/>
  </r>
  <r>
    <d v="2004-03-18T00:00:00"/>
    <s v="Март"/>
    <x v="1"/>
    <x v="0"/>
    <x v="3"/>
    <s v="Bianco/bianco"/>
    <s v="Столешница мраморная MIXER ALEXANDRA "/>
    <n v="1"/>
    <n v="137.69999999999999"/>
    <n v="9363.6"/>
    <x v="5"/>
  </r>
  <r>
    <d v="2004-03-18T00:00:00"/>
    <s v="Март"/>
    <x v="2"/>
    <x v="3"/>
    <x v="10"/>
    <m/>
    <s v="ANTICO Смеситель для раковины swarowski хром / золото"/>
    <n v="1"/>
    <n v="109"/>
    <n v="8017.2"/>
    <x v="4"/>
  </r>
  <r>
    <d v="2004-03-19T00:00:00"/>
    <s v="Март"/>
    <x v="13"/>
    <x v="3"/>
    <x v="43"/>
    <m/>
    <m/>
    <n v="3"/>
    <n v="138"/>
    <s v="stock"/>
    <x v="2"/>
  </r>
  <r>
    <d v="2004-03-19T00:00:00"/>
    <s v="Март"/>
    <x v="13"/>
    <x v="3"/>
    <x v="43"/>
    <m/>
    <m/>
    <n v="10"/>
    <n v="93"/>
    <s v="stock"/>
    <x v="2"/>
  </r>
  <r>
    <d v="2004-03-19T00:00:00"/>
    <s v="Март"/>
    <x v="13"/>
    <x v="3"/>
    <x v="43"/>
    <m/>
    <m/>
    <n v="5"/>
    <n v="318"/>
    <s v="stock"/>
    <x v="2"/>
  </r>
  <r>
    <d v="2004-03-24T00:00:00"/>
    <s v="Март"/>
    <x v="1"/>
    <x v="0"/>
    <x v="1"/>
    <s v="Noce"/>
    <s v="Тумба для раковины двойная IL BORGO NOCE"/>
    <n v="1"/>
    <n v="236.7"/>
    <n v="14770"/>
    <x v="2"/>
  </r>
  <r>
    <d v="2004-03-24T00:00:00"/>
    <s v="Март"/>
    <x v="1"/>
    <x v="0"/>
    <x v="1"/>
    <s v="Noce"/>
    <s v="Тумба прямоугольная с ящиком правая IL BORGO DX noce"/>
    <n v="1"/>
    <n v="216.45"/>
    <n v="13506"/>
    <x v="2"/>
  </r>
  <r>
    <d v="2004-03-24T00:00:00"/>
    <s v="Март"/>
    <x v="1"/>
    <x v="0"/>
    <x v="1"/>
    <s v="Noce"/>
    <s v="Тумба прямоугольная с ящиком правая IL BORGO SX noce"/>
    <n v="1"/>
    <n v="216.45"/>
    <n v="13506"/>
    <x v="2"/>
  </r>
  <r>
    <d v="2004-03-24T00:00:00"/>
    <s v="Март"/>
    <x v="1"/>
    <x v="0"/>
    <x v="1"/>
    <s v="Noce"/>
    <s v="Зеркало со светильником IL BORGO NOCE"/>
    <n v="1"/>
    <n v="315"/>
    <n v="19656"/>
    <x v="2"/>
  </r>
  <r>
    <d v="2004-03-24T00:00:00"/>
    <s v="Март"/>
    <x v="1"/>
    <x v="0"/>
    <x v="1"/>
    <s v="Noce"/>
    <s v="Шкаф навесной с полочками  IL BORGO NOCE"/>
    <n v="2"/>
    <n v="289"/>
    <n v="18027"/>
    <x v="2"/>
  </r>
  <r>
    <d v="2004-03-24T00:00:00"/>
    <s v="Март"/>
    <x v="1"/>
    <x v="0"/>
    <x v="1"/>
    <s v="Noce"/>
    <s v="Раковина овальная встраиваемая под столешницу керамическая"/>
    <n v="2"/>
    <n v="139.5"/>
    <n v="9266"/>
    <x v="2"/>
  </r>
  <r>
    <d v="2004-03-24T00:00:00"/>
    <s v="Март"/>
    <x v="1"/>
    <x v="0"/>
    <x v="1"/>
    <s v="Noce"/>
    <s v="Столешница мраморная  IL BORGO giallo atlantide"/>
    <n v="1"/>
    <n v="497.25"/>
    <n v="31028.400000000001"/>
    <x v="2"/>
  </r>
  <r>
    <d v="2004-03-24T00:00:00"/>
    <s v="Март"/>
    <x v="1"/>
    <x v="0"/>
    <x v="1"/>
    <s v="Noce"/>
    <s v="Столешница мраморная  IL BORGO giallo atlantide DX"/>
    <n v="1"/>
    <n v="32.85"/>
    <m/>
    <x v="2"/>
  </r>
  <r>
    <d v="2004-03-24T00:00:00"/>
    <s v="Март"/>
    <x v="1"/>
    <x v="0"/>
    <x v="1"/>
    <s v="Noce"/>
    <s v="Столешница мраморная  IL BORGO giallo atlantide SX"/>
    <n v="1"/>
    <n v="32.85"/>
    <n v="4099.68"/>
    <x v="2"/>
  </r>
  <r>
    <d v="2004-03-24T00:00:00"/>
    <s v="Март"/>
    <x v="1"/>
    <x v="0"/>
    <x v="1"/>
    <s v="Noce"/>
    <s v="Тумба для раковины одинарная IL BORGO NOCE"/>
    <n v="1"/>
    <n v="172"/>
    <n v="10754.64"/>
    <x v="1"/>
  </r>
  <r>
    <d v="2004-03-24T00:00:00"/>
    <s v="Март"/>
    <x v="1"/>
    <x v="0"/>
    <x v="1"/>
    <s v="Noce"/>
    <s v="Ножка точёная IL BORGO NOCE"/>
    <n v="2"/>
    <n v="92"/>
    <n v="5728.32"/>
    <x v="1"/>
  </r>
  <r>
    <d v="2004-03-24T00:00:00"/>
    <s v="Март"/>
    <x v="1"/>
    <x v="0"/>
    <x v="1"/>
    <s v="Noce"/>
    <s v="Зеркало фигурное со светильником IL BORGO NOCE"/>
    <n v="1"/>
    <n v="249.75"/>
    <n v="15584.4"/>
    <x v="1"/>
  </r>
  <r>
    <d v="2004-03-24T00:00:00"/>
    <s v="Март"/>
    <x v="1"/>
    <x v="0"/>
    <x v="1"/>
    <s v="Noce"/>
    <s v="Полотенцедержатель боковой Il Borgo bronzato"/>
    <n v="1"/>
    <n v="16.2"/>
    <n v="1010.88"/>
    <x v="1"/>
  </r>
  <r>
    <d v="2004-03-24T00:00:00"/>
    <s v="Март"/>
    <x v="1"/>
    <x v="0"/>
    <x v="1"/>
    <s v="Noce"/>
    <s v="Раковина овальная встраиваемая под столешницу керамическая"/>
    <n v="1"/>
    <n v="69.75"/>
    <n v="4633.2"/>
    <x v="1"/>
  </r>
  <r>
    <d v="2004-03-24T00:00:00"/>
    <s v="Март"/>
    <x v="1"/>
    <x v="0"/>
    <x v="1"/>
    <s v="Noce"/>
    <s v="Столешница мраморная IL BORGO giallo atlantide"/>
    <n v="1"/>
    <n v="326.7"/>
    <n v="20386.080000000002"/>
    <x v="1"/>
  </r>
  <r>
    <d v="2004-03-25T00:00:00"/>
    <s v="Март"/>
    <x v="1"/>
    <x v="0"/>
    <x v="8"/>
    <s v="Noce"/>
    <s v="Тумба для раковины моноблок OLD RIVER noce toulipier"/>
    <n v="1"/>
    <n v="445.05"/>
    <n v="27771.119999999999"/>
    <x v="4"/>
  </r>
  <r>
    <d v="2004-03-25T00:00:00"/>
    <s v="Март"/>
    <x v="1"/>
    <x v="0"/>
    <x v="8"/>
    <s v="Noce"/>
    <s v="Раковина моноблок OLD RIVER"/>
    <n v="1"/>
    <n v="132.75"/>
    <n v="8283.6"/>
    <x v="4"/>
  </r>
  <r>
    <d v="2004-03-25T00:00:00"/>
    <s v="Март"/>
    <x v="1"/>
    <x v="0"/>
    <x v="8"/>
    <s v="Noce"/>
    <s v="Зеркало со светильником и шкафом OLD RIVER noce toulipier"/>
    <n v="1"/>
    <n v="340.2"/>
    <n v="21228.48"/>
    <x v="4"/>
  </r>
  <r>
    <d v="2004-03-25T00:00:00"/>
    <s v="Март"/>
    <x v="1"/>
    <x v="0"/>
    <x v="25"/>
    <s v="Ciliegio"/>
    <s v="Тумба для раковины LUIGI XVI ciliegio"/>
    <n v="1"/>
    <n v="629.1"/>
    <n v="39255.839999999997"/>
    <x v="1"/>
  </r>
  <r>
    <d v="2004-03-25T00:00:00"/>
    <s v="Март"/>
    <x v="1"/>
    <x v="0"/>
    <x v="25"/>
    <s v="Ciliegio"/>
    <s v="Полотенцедержатель боковой bronzato"/>
    <n v="1"/>
    <n v="16.2"/>
    <n v="1010.88"/>
    <x v="1"/>
  </r>
  <r>
    <d v="2004-03-25T00:00:00"/>
    <s v="Март"/>
    <x v="1"/>
    <x v="0"/>
    <x v="25"/>
    <s v="Ciliegio"/>
    <s v="Зеркало с тремя светильниками LUIGI XVI ciliegio"/>
    <n v="1"/>
    <n v="394.65"/>
    <n v="24626.16"/>
    <x v="1"/>
  </r>
  <r>
    <d v="2004-03-25T00:00:00"/>
    <s v="Март"/>
    <x v="1"/>
    <x v="0"/>
    <x v="25"/>
    <s v="Ciliegio"/>
    <s v="Раковина - моноблок керамическая LUIGI XVI"/>
    <n v="1"/>
    <n v="210.6"/>
    <n v="13141.44"/>
    <x v="1"/>
  </r>
  <r>
    <d v="2004-03-25T00:00:00"/>
    <s v="Март"/>
    <x v="1"/>
    <x v="0"/>
    <x v="16"/>
    <s v="Verde prato"/>
    <s v="Столешница интегральная стекло MILLENIUM DX verde prato"/>
    <n v="1"/>
    <n v="611.1"/>
    <n v="39110.400000000001"/>
    <x v="4"/>
  </r>
  <r>
    <d v="2004-03-25T00:00:00"/>
    <s v="Март"/>
    <x v="1"/>
    <x v="0"/>
    <x v="16"/>
    <s v="Verde prato"/>
    <s v="Структура несущая MILLENIUM"/>
    <n v="1"/>
    <n v="175.5"/>
    <n v="11232"/>
    <x v="4"/>
  </r>
  <r>
    <d v="2004-03-25T00:00:00"/>
    <s v="Март"/>
    <x v="1"/>
    <x v="0"/>
    <x v="2"/>
    <s v="Bianco/oro"/>
    <s v="Тумба для раковины боковая HILTON bianco / oro"/>
    <n v="1"/>
    <n v="355.95"/>
    <n v="24204.6"/>
    <x v="6"/>
  </r>
  <r>
    <d v="2004-03-25T00:00:00"/>
    <s v="Март"/>
    <x v="1"/>
    <x v="0"/>
    <x v="2"/>
    <s v="Bianco/oro"/>
    <s v="Полотенцедержатель боковой HILTON oro"/>
    <n v="1"/>
    <n v="31.05"/>
    <n v="2111.4"/>
    <x v="6"/>
  </r>
  <r>
    <d v="2004-03-25T00:00:00"/>
    <s v="Март"/>
    <x v="1"/>
    <x v="0"/>
    <x v="2"/>
    <s v="Bianco/oro"/>
    <s v="Тумба для стиральной машины HILTON bianco / oro"/>
    <n v="1"/>
    <n v="235.35"/>
    <n v="16003.8"/>
    <x v="6"/>
  </r>
  <r>
    <d v="2004-03-25T00:00:00"/>
    <s v="Март"/>
    <x v="1"/>
    <x v="0"/>
    <x v="2"/>
    <s v="Bianco/oro"/>
    <s v="Шкаф навесной HILTON bianco / oro"/>
    <n v="1"/>
    <n v="241.65"/>
    <n v="16432.2"/>
    <x v="6"/>
  </r>
  <r>
    <d v="2004-03-25T00:00:00"/>
    <s v="Март"/>
    <x v="1"/>
    <x v="0"/>
    <x v="2"/>
    <s v="Bianco/oro"/>
    <s v="Зеркало фигурное со светильником HILTON bianco / oro"/>
    <n v="1"/>
    <n v="237.6"/>
    <n v="16156.8"/>
    <x v="6"/>
  </r>
  <r>
    <d v="2004-03-25T00:00:00"/>
    <s v="Март"/>
    <x v="1"/>
    <x v="0"/>
    <x v="2"/>
    <s v="Bianco/oro"/>
    <s v="Боковина декоративная DX HILTON bianco / oro"/>
    <n v="1"/>
    <n v="83.7"/>
    <n v="5691.6"/>
    <x v="6"/>
  </r>
  <r>
    <d v="2004-03-25T00:00:00"/>
    <s v="Март"/>
    <x v="1"/>
    <x v="0"/>
    <x v="2"/>
    <s v="Bianco/oro"/>
    <s v="Раковина овальная встраиваемая под столешницу керамическая"/>
    <n v="1"/>
    <n v="69.75"/>
    <n v="4743"/>
    <x v="6"/>
  </r>
  <r>
    <d v="2004-03-25T00:00:00"/>
    <s v="Март"/>
    <x v="1"/>
    <x v="0"/>
    <x v="2"/>
    <s v="Bianco/oro"/>
    <s v="Столешница мраморная HILTON Rosa portogallo"/>
    <n v="1"/>
    <n v="336.15"/>
    <n v="22858.2"/>
    <x v="6"/>
  </r>
  <r>
    <d v="2004-03-25T00:00:00"/>
    <s v="Март"/>
    <x v="1"/>
    <x v="0"/>
    <x v="2"/>
    <s v="Bianco/oro"/>
    <m/>
    <n v="1"/>
    <n v="28.8"/>
    <m/>
    <x v="6"/>
  </r>
  <r>
    <d v="2004-03-25T00:00:00"/>
    <s v="Март"/>
    <x v="1"/>
    <x v="0"/>
    <x v="2"/>
    <s v="Bianco/oro"/>
    <s v="Столешница мраморная HILTON Rosa portogallo"/>
    <n v="1"/>
    <n v="196.65"/>
    <n v="13372.2"/>
    <x v="6"/>
  </r>
  <r>
    <d v="2004-03-25T00:00:00"/>
    <s v="Март"/>
    <x v="1"/>
    <x v="0"/>
    <x v="2"/>
    <s v="Bianco/oro"/>
    <s v="Плафон от зеркала SP-84 HILTON"/>
    <n v="2"/>
    <n v="37"/>
    <n v="2592"/>
    <x v="3"/>
  </r>
  <r>
    <d v="2004-03-25T00:00:00"/>
    <s v="Март"/>
    <x v="5"/>
    <x v="3"/>
    <x v="23"/>
    <m/>
    <s v="ZAZZERI Смеситель для раковины хром"/>
    <n v="1"/>
    <n v="97.43"/>
    <n v="7284.6"/>
    <x v="0"/>
  </r>
  <r>
    <d v="2004-03-25T00:00:00"/>
    <s v="Март"/>
    <x v="5"/>
    <x v="3"/>
    <x v="7"/>
    <m/>
    <s v="ZAZZERI Смеситель для биде хром"/>
    <n v="1"/>
    <n v="97.43"/>
    <n v="7284.6"/>
    <x v="0"/>
  </r>
  <r>
    <d v="2004-03-25T00:00:00"/>
    <s v="Март"/>
    <x v="5"/>
    <x v="3"/>
    <x v="7"/>
    <m/>
    <s v="ZAZZERI Смеситель для ванны хром"/>
    <n v="1"/>
    <n v="141.88999999999999"/>
    <n v="10670.4"/>
    <x v="0"/>
  </r>
  <r>
    <d v="2004-03-25T00:00:00"/>
    <s v="Март"/>
    <x v="2"/>
    <x v="3"/>
    <x v="10"/>
    <m/>
    <s v="ANTICA смеситель для раковины porcellana/bronzo"/>
    <n v="1"/>
    <n v="147.5"/>
    <n v="9504"/>
    <x v="4"/>
  </r>
  <r>
    <d v="2004-03-25T00:00:00"/>
    <s v="Март"/>
    <x v="2"/>
    <x v="3"/>
    <x v="10"/>
    <m/>
    <s v="BANDINI ANTICO смеситель для душа скрытый porcellana bronzo"/>
    <n v="1"/>
    <n v="67"/>
    <n v="5896.8"/>
    <x v="2"/>
  </r>
  <r>
    <d v="2004-03-26T00:00:00"/>
    <s v="Март"/>
    <x v="1"/>
    <x v="0"/>
    <x v="8"/>
    <s v="Noce"/>
    <s v="Тумба для раковины моноблок OLD RIVER noce toulipier"/>
    <n v="1"/>
    <n v="445.05"/>
    <n v="27771.119999999999"/>
    <x v="3"/>
  </r>
  <r>
    <d v="2004-03-26T00:00:00"/>
    <s v="Март"/>
    <x v="1"/>
    <x v="0"/>
    <x v="8"/>
    <s v="Noce"/>
    <s v="Раковина моноблок OLD RIVER"/>
    <n v="1"/>
    <n v="132.75"/>
    <n v="8283.6"/>
    <x v="3"/>
  </r>
  <r>
    <d v="2004-03-26T00:00:00"/>
    <s v="Март"/>
    <x v="1"/>
    <x v="0"/>
    <x v="8"/>
    <s v="Noce"/>
    <s v="Зеркало со светильником и шкафом OLD RIVER noce toulipier"/>
    <n v="1"/>
    <n v="340.2"/>
    <n v="21228.48"/>
    <x v="3"/>
  </r>
  <r>
    <d v="2004-03-26T00:00:00"/>
    <s v="Март"/>
    <x v="1"/>
    <x v="0"/>
    <x v="8"/>
    <s v="Noce"/>
    <s v="Тумба для раковины моноблок OLD RIVER noce toulipier"/>
    <n v="1"/>
    <n v="445.05"/>
    <n v="27771.119999999999"/>
    <x v="2"/>
  </r>
  <r>
    <d v="2004-03-26T00:00:00"/>
    <s v="Март"/>
    <x v="1"/>
    <x v="0"/>
    <x v="8"/>
    <s v="Noce"/>
    <s v="Раковина моноблок OLD RIVER"/>
    <n v="1"/>
    <n v="132.75"/>
    <n v="8283.6"/>
    <x v="2"/>
  </r>
  <r>
    <d v="2004-03-26T00:00:00"/>
    <s v="Март"/>
    <x v="1"/>
    <x v="0"/>
    <x v="8"/>
    <s v="Noce"/>
    <s v="Зеркало со светильником и шкафом OLD RIVER noce toulipier"/>
    <n v="1"/>
    <n v="340.2"/>
    <n v="21228.48"/>
    <x v="2"/>
  </r>
  <r>
    <d v="2004-03-26T00:00:00"/>
    <s v="Март"/>
    <x v="1"/>
    <x v="0"/>
    <x v="1"/>
    <s v="Noce"/>
    <s v="Тумба для раковины одинарная IL BORGO NOCE"/>
    <n v="1"/>
    <n v="489.15"/>
    <n v="30522.959999999999"/>
    <x v="1"/>
  </r>
  <r>
    <d v="2004-03-26T00:00:00"/>
    <s v="Март"/>
    <x v="1"/>
    <x v="0"/>
    <x v="1"/>
    <s v="Noce"/>
    <s v="Тумба прямоугольная с ящиком IL BORGO SX NOCE"/>
    <n v="1"/>
    <n v="216.45"/>
    <n v="13506.48"/>
    <x v="1"/>
  </r>
  <r>
    <d v="2004-03-26T00:00:00"/>
    <s v="Март"/>
    <x v="1"/>
    <x v="0"/>
    <x v="1"/>
    <s v="Noce"/>
    <s v="Гриммировочный столик IL BORGO NOCE"/>
    <n v="1"/>
    <n v="162"/>
    <n v="10108.799999999999"/>
    <x v="1"/>
  </r>
  <r>
    <d v="2004-03-26T00:00:00"/>
    <s v="Март"/>
    <x v="1"/>
    <x v="0"/>
    <x v="1"/>
    <s v="Noce"/>
    <s v="Боковина декоративная DX IL BORGO NOCE"/>
    <n v="1"/>
    <n v="45.9"/>
    <n v="2864.16"/>
    <x v="1"/>
  </r>
  <r>
    <d v="2004-03-26T00:00:00"/>
    <s v="Март"/>
    <x v="1"/>
    <x v="0"/>
    <x v="1"/>
    <s v="Noce"/>
    <s v="Ножка точёная IL BORGO NOCE"/>
    <n v="1"/>
    <n v="45.9"/>
    <n v="2864.16"/>
    <x v="1"/>
  </r>
  <r>
    <d v="2004-03-26T00:00:00"/>
    <s v="Март"/>
    <x v="1"/>
    <x v="0"/>
    <x v="1"/>
    <s v="Noce"/>
    <s v="Пуф IL BORGO NOCE"/>
    <n v="1"/>
    <n v="192.15"/>
    <n v="11990.16"/>
    <x v="1"/>
  </r>
  <r>
    <d v="2004-03-26T00:00:00"/>
    <s v="Март"/>
    <x v="1"/>
    <x v="0"/>
    <x v="1"/>
    <s v="Noce"/>
    <s v="Зеркало прямоугольное без светильника IL BORGO NOCE"/>
    <n v="1"/>
    <n v="183.15"/>
    <n v="11428.56"/>
    <x v="1"/>
  </r>
  <r>
    <d v="2004-03-26T00:00:00"/>
    <s v="Март"/>
    <x v="1"/>
    <x v="0"/>
    <x v="1"/>
    <s v="Noce"/>
    <s v="Зеркало прямоугольное без светильника IL BORGO NOCE"/>
    <n v="1"/>
    <n v="165.6"/>
    <n v="10333.44"/>
    <x v="1"/>
  </r>
  <r>
    <d v="2004-03-26T00:00:00"/>
    <s v="Март"/>
    <x v="1"/>
    <x v="0"/>
    <x v="1"/>
    <s v="Noce"/>
    <s v="Шкаф навесной с дверью SX IL BORGO NOCE"/>
    <n v="1"/>
    <n v="177.75"/>
    <n v="11091.6"/>
    <x v="1"/>
  </r>
  <r>
    <d v="2004-03-26T00:00:00"/>
    <s v="Март"/>
    <x v="1"/>
    <x v="0"/>
    <x v="1"/>
    <s v="Noce"/>
    <s v="Точечный светильник для карниза (faretto alogeno ad incasso) Borgo bronzato"/>
    <n v="3"/>
    <n v="81"/>
    <n v="1684.8"/>
    <x v="1"/>
  </r>
  <r>
    <d v="2004-03-26T00:00:00"/>
    <s v="Март"/>
    <x v="1"/>
    <x v="0"/>
    <x v="1"/>
    <s v="Noce"/>
    <s v="Карниз для точечного светильника IL BORGO noce"/>
    <s v="1,47м"/>
    <n v="225"/>
    <n v="14040"/>
    <x v="1"/>
  </r>
  <r>
    <d v="2004-03-26T00:00:00"/>
    <s v="Март"/>
    <x v="1"/>
    <x v="0"/>
    <x v="1"/>
    <s v="Noce"/>
    <s v="Раковина овальная встраиваемая под столешницу керамическая"/>
    <n v="1"/>
    <n v="69.75"/>
    <n v="4352.3999999999996"/>
    <x v="1"/>
  </r>
  <r>
    <d v="2004-03-26T00:00:00"/>
    <s v="Март"/>
    <x v="1"/>
    <x v="0"/>
    <x v="1"/>
    <s v="Noce"/>
    <s v="Столешница мраморная IL BORGO ALEXANDRA"/>
    <n v="1"/>
    <n v="391.95"/>
    <n v="24457.68"/>
    <x v="1"/>
  </r>
  <r>
    <d v="2004-03-26T00:00:00"/>
    <s v="Март"/>
    <x v="1"/>
    <x v="0"/>
    <x v="1"/>
    <s v="Noce"/>
    <s v="Столешница мраморная IL BORGO ALEXANDRA"/>
    <n v="1"/>
    <n v="38.25"/>
    <n v="2386.8000000000002"/>
    <x v="1"/>
  </r>
  <r>
    <d v="2004-03-26T00:00:00"/>
    <s v="Март"/>
    <x v="1"/>
    <x v="0"/>
    <x v="1"/>
    <s v="Noce"/>
    <s v="Столешница мраморная IL BORGO ALEXANDRA"/>
    <n v="1"/>
    <n v="139.05000000000001"/>
    <n v="8676.7199999999993"/>
    <x v="1"/>
  </r>
  <r>
    <d v="2004-03-26T00:00:00"/>
    <s v="Март"/>
    <x v="1"/>
    <x v="0"/>
    <x v="1"/>
    <s v="Noce"/>
    <s v="Столешница мраморная DX  IL BORGO ALEXANDRA"/>
    <n v="1"/>
    <n v="32.85"/>
    <n v="2049.84"/>
    <x v="1"/>
  </r>
  <r>
    <d v="2004-03-26T00:00:00"/>
    <s v="Март"/>
    <x v="1"/>
    <x v="0"/>
    <x v="3"/>
    <s v="bianco/verde acqua"/>
    <s v="Тумба - стойка MIXER с белой рамой bianco/verde acqua"/>
    <n v="1"/>
    <n v="204.3"/>
    <n v="13892.4"/>
    <x v="5"/>
  </r>
  <r>
    <d v="2004-03-26T00:00:00"/>
    <s v="Март"/>
    <x v="1"/>
    <x v="0"/>
    <x v="3"/>
    <s v="bianco/verde acqua"/>
    <s v="Шкаф на тумбу - стойку MIXER bianco (alzata penisola)"/>
    <n v="1"/>
    <n v="189.9"/>
    <n v="12913.2"/>
    <x v="5"/>
  </r>
  <r>
    <d v="2004-03-26T00:00:00"/>
    <s v="Март"/>
    <x v="1"/>
    <x v="0"/>
    <x v="3"/>
    <s v="bianco/verde acqua"/>
    <s v="Столешница мраморная MIXER bianco cristallino "/>
    <n v="1"/>
    <n v="112.5"/>
    <n v="7650"/>
    <x v="5"/>
  </r>
  <r>
    <d v="2004-03-26T00:00:00"/>
    <s v="Март"/>
    <x v="1"/>
    <x v="0"/>
    <x v="3"/>
    <s v="bianco/verde acqua"/>
    <s v="Штанга с тремя полками MILLENIUM"/>
    <n v="1"/>
    <n v="105.75"/>
    <n v="7191"/>
    <x v="5"/>
  </r>
  <r>
    <d v="2004-03-30T00:00:00"/>
    <s v="Март"/>
    <x v="1"/>
    <x v="0"/>
    <x v="25"/>
    <s v="Ciliegio"/>
    <s v="Витрина LUIGI ciliegio"/>
    <n v="1"/>
    <n v="458.55"/>
    <n v="26392.1"/>
    <x v="0"/>
  </r>
  <r>
    <d v="2004-03-30T00:00:00"/>
    <s v="Март"/>
    <x v="1"/>
    <x v="0"/>
    <x v="25"/>
    <s v="Ciliegio"/>
    <s v="Витрина LUIGI ciliegio"/>
    <n v="1"/>
    <n v="458.55"/>
    <n v="26392.1"/>
    <x v="0"/>
  </r>
  <r>
    <d v="2004-03-30T00:00:00"/>
    <s v="Март"/>
    <x v="2"/>
    <x v="3"/>
    <x v="7"/>
    <m/>
    <s v="Manopola ricambio gruppo bidet 322105CR"/>
    <n v="1"/>
    <n v="5.5"/>
    <m/>
    <x v="3"/>
  </r>
  <r>
    <d v="2004-03-31T00:00:00"/>
    <s v="Март"/>
    <x v="1"/>
    <x v="0"/>
    <x v="2"/>
    <s v="Bianco/oro"/>
    <s v="Столешница MIXER penisola giallo oro"/>
    <n v="1"/>
    <n v="76.5"/>
    <m/>
    <x v="4"/>
  </r>
  <r>
    <d v="2004-03-31T00:00:00"/>
    <s v="Март"/>
    <x v="1"/>
    <x v="0"/>
    <x v="2"/>
    <s v="Bianco/oro"/>
    <s v="Столешница MIXER incasso giallo oro"/>
    <n v="1"/>
    <n v="276.25"/>
    <m/>
    <x v="4"/>
  </r>
  <r>
    <d v="2004-03-31T00:00:00"/>
    <s v="Март"/>
    <x v="2"/>
    <x v="3"/>
    <x v="10"/>
    <m/>
    <s v="ANTICA смеситель для раковины porcellana/bronzo"/>
    <n v="1"/>
    <n v="147.5"/>
    <n v="10195.200000000001"/>
    <x v="0"/>
  </r>
  <r>
    <d v="2004-03-31T00:00:00"/>
    <s v="Март"/>
    <x v="2"/>
    <x v="3"/>
    <x v="10"/>
    <m/>
    <s v="ANTICA Смеситель для биде porcellana/bronzo"/>
    <n v="1"/>
    <n v="142.5"/>
    <n v="9849.6"/>
    <x v="0"/>
  </r>
  <r>
    <d v="2004-03-31T00:00:00"/>
    <s v="Март"/>
    <x v="2"/>
    <x v="3"/>
    <x v="7"/>
    <m/>
    <s v="ZAZZERI SERIE 900 смеситель однорычажный для раковины хром - рукоятка радика"/>
    <n v="2"/>
    <n v="172"/>
    <s v="-"/>
    <x v="1"/>
  </r>
  <r>
    <d v="2004-03-31T00:00:00"/>
    <s v="Март"/>
    <x v="13"/>
    <x v="3"/>
    <x v="7"/>
    <m/>
    <s v="Смеситель для раковины хром"/>
    <n v="1"/>
    <n v="64.040000000000006"/>
    <n v="4147.2"/>
    <x v="4"/>
  </r>
  <r>
    <d v="2004-03-31T00:00:00"/>
    <s v="Март"/>
    <x v="13"/>
    <x v="3"/>
    <x v="44"/>
    <m/>
    <s v="STARK Смеситель для раковины / биде хром"/>
    <n v="1"/>
    <n v="156.76"/>
    <n v="10056.959999999999"/>
    <x v="4"/>
  </r>
  <r>
    <d v="2004-03-31T00:00:00"/>
    <s v="Март"/>
    <x v="13"/>
    <x v="3"/>
    <x v="41"/>
    <m/>
    <s v="AXOR STARK Смеситель для раковины"/>
    <n v="1"/>
    <n v="146.22999999999999"/>
    <n v="9365.76"/>
    <x v="4"/>
  </r>
  <r>
    <d v="2004-03-31T00:00:00"/>
    <s v="Март"/>
    <x v="13"/>
    <x v="3"/>
    <x v="41"/>
    <m/>
    <s v="AXOR STARK  Термостат с зап. вентилем хром"/>
    <n v="1"/>
    <n v="271.94"/>
    <n v="17400.96"/>
    <x v="4"/>
  </r>
  <r>
    <d v="2004-03-31T00:00:00"/>
    <s v="Март"/>
    <x v="13"/>
    <x v="3"/>
    <x v="41"/>
    <m/>
    <s v="AXOR STARK  Розетка удлинителя"/>
    <n v="1"/>
    <n v="13.61"/>
    <n v="870.84"/>
    <x v="4"/>
  </r>
  <r>
    <d v="2004-03-31T00:00:00"/>
    <s v="Март"/>
    <x v="13"/>
    <x v="3"/>
    <x v="41"/>
    <m/>
    <s v="AXOR STARK  Скрытый смеситель"/>
    <n v="1"/>
    <n v="46.12"/>
    <n v="2952"/>
    <x v="4"/>
  </r>
  <r>
    <d v="2004-03-31T00:00:00"/>
    <s v="Март"/>
    <x v="13"/>
    <x v="3"/>
    <x v="41"/>
    <m/>
    <s v="AXOR STARK  Шланг 1,25"/>
    <n v="1"/>
    <n v="17.66"/>
    <n v="1140.48"/>
    <x v="4"/>
  </r>
  <r>
    <d v="2004-03-31T00:00:00"/>
    <s v="Март"/>
    <x v="13"/>
    <x v="3"/>
    <x v="45"/>
    <m/>
    <s v="AZZUR Выход из стены"/>
    <n v="1"/>
    <n v="9.34"/>
    <n v="604.79999999999995"/>
    <x v="4"/>
  </r>
  <r>
    <d v="2004-03-31T00:00:00"/>
    <s v="Март"/>
    <x v="13"/>
    <x v="3"/>
    <x v="46"/>
    <m/>
    <s v="Pharo prestige satin хром"/>
    <n v="1"/>
    <n v="1088.06"/>
    <n v="58752"/>
    <x v="4"/>
  </r>
  <r>
    <d v="2004-04-01T00:00:00"/>
    <s v="Апрель"/>
    <x v="1"/>
    <x v="0"/>
    <x v="2"/>
    <s v="Bianco/oro"/>
    <s v="База прямая HILTON"/>
    <n v="1"/>
    <n v="128.69999999999999"/>
    <s v="-"/>
    <x v="3"/>
  </r>
  <r>
    <d v="2004-04-01T00:00:00"/>
    <s v="Апрель"/>
    <x v="1"/>
    <x v="0"/>
    <x v="2"/>
    <s v="Bianco/oro"/>
    <s v="светильник для SP-46 золото oro "/>
    <n v="1"/>
    <n v="67.5"/>
    <s v="-"/>
    <x v="3"/>
  </r>
  <r>
    <d v="2004-04-01T00:00:00"/>
    <s v="Апрель"/>
    <x v="1"/>
    <x v="0"/>
    <x v="2"/>
    <s v="Bianco/oro"/>
    <s v="Ручки для PE-22 oro"/>
    <n v="1"/>
    <n v="1.8"/>
    <s v="-"/>
    <x v="3"/>
  </r>
  <r>
    <d v="2004-04-01T00:00:00"/>
    <s v="Апрель"/>
    <x v="1"/>
    <x v="0"/>
    <x v="2"/>
    <s v="Bianco/oro"/>
    <s v="Ручки для BS-24 oro"/>
    <n v="2"/>
    <n v="4"/>
    <s v="-"/>
    <x v="3"/>
  </r>
  <r>
    <d v="2004-04-01T00:00:00"/>
    <s v="Апрель"/>
    <x v="1"/>
    <x v="0"/>
    <x v="2"/>
    <s v="Bianco/oro"/>
    <s v="Ручки для  CN-46 oro"/>
    <n v="1"/>
    <n v="2"/>
    <s v="-"/>
    <x v="3"/>
  </r>
  <r>
    <d v="2004-04-01T00:00:00"/>
    <s v="Апрель"/>
    <x v="1"/>
    <x v="0"/>
    <x v="2"/>
    <s v="Bianco/oro"/>
    <s v="Тумбочка на колёсах TUBOMAT SX blue cina"/>
    <n v="1"/>
    <n v="271"/>
    <n v="18421.2"/>
    <x v="6"/>
  </r>
  <r>
    <d v="2004-04-01T00:00:00"/>
    <s v="Апрель"/>
    <x v="1"/>
    <x v="0"/>
    <x v="1"/>
    <s v="Noce"/>
    <m/>
    <n v="1"/>
    <n v="432.45"/>
    <m/>
    <x v="1"/>
  </r>
  <r>
    <d v="2004-04-01T00:00:00"/>
    <s v="Апрель"/>
    <x v="1"/>
    <x v="0"/>
    <x v="1"/>
    <s v="Noce"/>
    <m/>
    <n v="1"/>
    <n v="216.45"/>
    <m/>
    <x v="1"/>
  </r>
  <r>
    <d v="2004-04-01T00:00:00"/>
    <s v="Апрель"/>
    <x v="1"/>
    <x v="0"/>
    <x v="1"/>
    <s v="Noce"/>
    <m/>
    <n v="1"/>
    <n v="489.15"/>
    <m/>
    <x v="1"/>
  </r>
  <r>
    <d v="2004-04-01T00:00:00"/>
    <s v="Апрель"/>
    <x v="1"/>
    <x v="0"/>
    <x v="1"/>
    <s v="Noce"/>
    <m/>
    <n v="1"/>
    <n v="162"/>
    <m/>
    <x v="1"/>
  </r>
  <r>
    <d v="2004-04-01T00:00:00"/>
    <s v="Апрель"/>
    <x v="1"/>
    <x v="0"/>
    <x v="1"/>
    <s v="Noce"/>
    <m/>
    <n v="1"/>
    <n v="45.9"/>
    <m/>
    <x v="1"/>
  </r>
  <r>
    <d v="2004-04-01T00:00:00"/>
    <s v="Апрель"/>
    <x v="1"/>
    <x v="0"/>
    <x v="1"/>
    <s v="Noce"/>
    <m/>
    <n v="1"/>
    <n v="45.9"/>
    <m/>
    <x v="1"/>
  </r>
  <r>
    <d v="2004-04-01T00:00:00"/>
    <s v="Апрель"/>
    <x v="1"/>
    <x v="0"/>
    <x v="1"/>
    <s v="Noce"/>
    <m/>
    <n v="1"/>
    <n v="192.15"/>
    <m/>
    <x v="1"/>
  </r>
  <r>
    <d v="2004-04-01T00:00:00"/>
    <s v="Апрель"/>
    <x v="1"/>
    <x v="0"/>
    <x v="1"/>
    <s v="Noce"/>
    <m/>
    <n v="1"/>
    <n v="144.44999999999999"/>
    <m/>
    <x v="1"/>
  </r>
  <r>
    <d v="2004-04-01T00:00:00"/>
    <s v="Апрель"/>
    <x v="1"/>
    <x v="0"/>
    <x v="1"/>
    <s v="Noce"/>
    <m/>
    <n v="1"/>
    <n v="183.15"/>
    <m/>
    <x v="1"/>
  </r>
  <r>
    <d v="2004-04-01T00:00:00"/>
    <s v="Апрель"/>
    <x v="1"/>
    <x v="0"/>
    <x v="1"/>
    <s v="Noce"/>
    <m/>
    <n v="1"/>
    <n v="165.6"/>
    <m/>
    <x v="1"/>
  </r>
  <r>
    <d v="2004-04-01T00:00:00"/>
    <s v="Апрель"/>
    <x v="1"/>
    <x v="0"/>
    <x v="1"/>
    <s v="Noce"/>
    <m/>
    <n v="1.47"/>
    <n v="225"/>
    <m/>
    <x v="1"/>
  </r>
  <r>
    <d v="2004-04-01T00:00:00"/>
    <s v="Апрель"/>
    <x v="1"/>
    <x v="0"/>
    <x v="1"/>
    <s v="Noce"/>
    <m/>
    <n v="3"/>
    <n v="27"/>
    <m/>
    <x v="1"/>
  </r>
  <r>
    <d v="2004-04-01T00:00:00"/>
    <s v="Апрель"/>
    <x v="1"/>
    <x v="0"/>
    <x v="1"/>
    <s v="Noce"/>
    <s v="ROSA PORTOGALLO"/>
    <n v="1"/>
    <n v="326.7"/>
    <m/>
    <x v="1"/>
  </r>
  <r>
    <d v="2004-04-01T00:00:00"/>
    <s v="Апрель"/>
    <x v="1"/>
    <x v="0"/>
    <x v="1"/>
    <s v="Noce"/>
    <s v="ROSA PORTOGALLO"/>
    <n v="1"/>
    <n v="32.85"/>
    <m/>
    <x v="1"/>
  </r>
  <r>
    <d v="2004-04-01T00:00:00"/>
    <s v="Апрель"/>
    <x v="1"/>
    <x v="0"/>
    <x v="1"/>
    <s v="Noce"/>
    <s v="ROSA PORTOGALLO"/>
    <n v="1"/>
    <n v="129.15"/>
    <m/>
    <x v="1"/>
  </r>
  <r>
    <d v="2004-04-01T00:00:00"/>
    <s v="Апрель"/>
    <x v="1"/>
    <x v="0"/>
    <x v="1"/>
    <s v="Noce"/>
    <s v="ROSA PORTOGALLO"/>
    <n v="1"/>
    <n v="27.45"/>
    <m/>
    <x v="1"/>
  </r>
  <r>
    <d v="2004-04-01T00:00:00"/>
    <s v="Апрель"/>
    <x v="1"/>
    <x v="0"/>
    <x v="1"/>
    <s v="Noce"/>
    <m/>
    <n v="1"/>
    <n v="69.75"/>
    <m/>
    <x v="1"/>
  </r>
  <r>
    <d v="2004-04-01T00:00:00"/>
    <s v="Апрель"/>
    <x v="5"/>
    <x v="3"/>
    <x v="7"/>
    <s v="Bronzo"/>
    <s v="ZAZZERI Смеситель для раковины бронза"/>
    <n v="2"/>
    <n v="377"/>
    <n v="27295.200000000001"/>
    <x v="2"/>
  </r>
  <r>
    <d v="2004-04-01T00:00:00"/>
    <s v="Апрель"/>
    <x v="5"/>
    <x v="3"/>
    <x v="7"/>
    <s v="Bronzo"/>
    <s v="ZAZZERI Смеситель для биде бронза"/>
    <n v="1"/>
    <n v="188.71"/>
    <n v="13647.6"/>
    <x v="2"/>
  </r>
  <r>
    <d v="2004-04-01T00:00:00"/>
    <s v="Апрель"/>
    <x v="5"/>
    <x v="3"/>
    <x v="7"/>
    <s v="Bronzo"/>
    <s v="ZAZZERI Смеситель для ванны бронза"/>
    <n v="1"/>
    <n v="287.89"/>
    <n v="20838.599999999999"/>
    <x v="2"/>
  </r>
  <r>
    <d v="2004-04-01T00:00:00"/>
    <s v="Апрель"/>
    <x v="5"/>
    <x v="3"/>
    <x v="7"/>
    <s v="Cromo"/>
    <s v="ZAZZERI Смеситель кухонный хром матовый"/>
    <n v="1"/>
    <n v="133.12"/>
    <n v="9639"/>
    <x v="2"/>
  </r>
  <r>
    <d v="2004-04-01T00:00:00"/>
    <s v="Апрель"/>
    <x v="5"/>
    <x v="3"/>
    <x v="7"/>
    <m/>
    <s v="ZAZZERI смеситель однорычажный для раковин хром-рукоятка радика"/>
    <n v="2"/>
    <n v="172"/>
    <m/>
    <x v="5"/>
  </r>
  <r>
    <d v="2004-04-01T00:00:00"/>
    <s v="Апрель"/>
    <x v="5"/>
    <x v="3"/>
    <x v="7"/>
    <m/>
    <s v="ZAZZERI душевая лейка хром"/>
    <n v="3"/>
    <n v="54"/>
    <m/>
    <x v="1"/>
  </r>
  <r>
    <d v="2004-04-05T00:00:00"/>
    <s v="Апрель"/>
    <x v="1"/>
    <x v="0"/>
    <x v="2"/>
    <s v="Bianco/cromo"/>
    <s v="Тумба для раковины двойная HILTON bianco/cromo"/>
    <n v="1"/>
    <n v="556"/>
    <n v="40284"/>
    <x v="6"/>
  </r>
  <r>
    <d v="2004-04-05T00:00:00"/>
    <s v="Апрель"/>
    <x v="1"/>
    <x v="0"/>
    <x v="2"/>
    <s v="Bianco/cromo"/>
    <s v="Полотенцедержатель двойной HILTON cromo"/>
    <n v="1"/>
    <n v="9"/>
    <n v="3276"/>
    <x v="6"/>
  </r>
  <r>
    <d v="2004-04-05T00:00:00"/>
    <s v="Апрель"/>
    <x v="1"/>
    <x v="0"/>
    <x v="2"/>
    <s v="Bianco/cromo"/>
    <s v="Тумба закруглённая DX HILTON bianco/cromo"/>
    <n v="1"/>
    <n v="1513.8"/>
    <n v="16488"/>
    <x v="6"/>
  </r>
  <r>
    <d v="2004-04-05T00:00:00"/>
    <s v="Апрель"/>
    <x v="1"/>
    <x v="0"/>
    <x v="2"/>
    <s v="Bianco/cromo"/>
    <s v="Тумба закруглённая SX HILTON bianco/cromo"/>
    <n v="1"/>
    <n v="325"/>
    <n v="16488"/>
    <x v="6"/>
  </r>
  <r>
    <d v="2004-04-05T00:00:00"/>
    <s v="Апрель"/>
    <x v="1"/>
    <x v="0"/>
    <x v="2"/>
    <s v="Bianco/cromo"/>
    <s v="Зеркало фигурное со светильником HILTON bianco/cromo"/>
    <n v="1"/>
    <n v="205"/>
    <n v="22680"/>
    <x v="6"/>
  </r>
  <r>
    <d v="2004-04-05T00:00:00"/>
    <s v="Апрель"/>
    <x v="1"/>
    <x v="0"/>
    <x v="2"/>
    <s v="Bianco/cromo"/>
    <s v="Шкаф навесной с полочками HILTON bianco/cromo"/>
    <n v="2"/>
    <n v="191"/>
    <n v="21888"/>
    <x v="6"/>
  </r>
  <r>
    <d v="2004-04-05T00:00:00"/>
    <s v="Апрель"/>
    <x v="1"/>
    <x v="0"/>
    <x v="2"/>
    <s v="Bianco/cromo"/>
    <s v="Раковина овальная встраиваемая под столешницу керамическая"/>
    <n v="2"/>
    <n v="140"/>
    <n v="11160"/>
    <x v="6"/>
  </r>
  <r>
    <d v="2004-04-05T00:00:00"/>
    <s v="Апрель"/>
    <x v="1"/>
    <x v="0"/>
    <x v="2"/>
    <s v="Bianco/cromo"/>
    <s v="Столешница мраморная HILTON daino"/>
    <n v="1"/>
    <n v="511.65"/>
    <n v="40932"/>
    <x v="6"/>
  </r>
  <r>
    <d v="2004-04-05T00:00:00"/>
    <s v="Апрель"/>
    <x v="1"/>
    <x v="0"/>
    <x v="2"/>
    <s v="Bianco/cromo"/>
    <s v="Столешница мраморная SX HILTON daino"/>
    <n v="1"/>
    <n v="47.25"/>
    <n v="3780"/>
    <x v="6"/>
  </r>
  <r>
    <d v="2004-04-05T00:00:00"/>
    <s v="Апрель"/>
    <x v="1"/>
    <x v="0"/>
    <x v="2"/>
    <s v="Bianco/cromo"/>
    <s v="Столешница мраморная DX HILTON daino"/>
    <n v="1"/>
    <n v="47.25"/>
    <n v="3780"/>
    <x v="6"/>
  </r>
  <r>
    <d v="2004-04-05T00:00:00"/>
    <s v="Апрель"/>
    <x v="1"/>
    <x v="0"/>
    <x v="2"/>
    <s v="Bianco/cromo"/>
    <s v="Раковина овальная встраиваемая под столешницу керамическая"/>
    <n v="1"/>
    <n v="69.75"/>
    <n v="3906"/>
    <x v="6"/>
  </r>
  <r>
    <d v="2004-04-05T00:00:00"/>
    <s v="Апрель"/>
    <x v="1"/>
    <x v="0"/>
    <x v="2"/>
    <s v="Bianco/cromo"/>
    <s v="Столешница HILTON DAINO"/>
    <n v="1"/>
    <n v="336.15"/>
    <n v="18824"/>
    <x v="6"/>
  </r>
  <r>
    <d v="2004-04-05T00:00:00"/>
    <s v="Апрель"/>
    <x v="1"/>
    <x v="0"/>
    <x v="2"/>
    <s v="Bianco/cromo"/>
    <s v="Столешница HILTON DAINO"/>
    <n v="1"/>
    <n v="47.25"/>
    <n v="2646"/>
    <x v="6"/>
  </r>
  <r>
    <d v="2004-04-05T00:00:00"/>
    <s v="Апрель"/>
    <x v="1"/>
    <x v="0"/>
    <x v="2"/>
    <s v="Bianco/cromo"/>
    <s v="Столешница HILTON DAINO"/>
    <n v="1"/>
    <n v="47.25"/>
    <n v="2646"/>
    <x v="6"/>
  </r>
  <r>
    <d v="2004-04-05T00:00:00"/>
    <s v="Апрель"/>
    <x v="1"/>
    <x v="0"/>
    <x v="2"/>
    <s v="Bianco/cromo"/>
    <s v="Комплект №12 HILTON normale comp. 12 bianco/cromo normale"/>
    <n v="1"/>
    <n v="1318.5"/>
    <n v="73836"/>
    <x v="6"/>
  </r>
  <r>
    <d v="2004-04-05T00:00:00"/>
    <s v="Апрель"/>
    <x v="14"/>
    <x v="6"/>
    <x v="7"/>
    <m/>
    <s v="Porta 90 a 4 angoli 2000 grigio opaco /anti plaqva trasparente"/>
    <n v="1"/>
    <n v="1500"/>
    <n v="30693.599999999999"/>
    <x v="5"/>
  </r>
  <r>
    <d v="2004-04-05T00:00:00"/>
    <s v="Апрель"/>
    <x v="14"/>
    <x v="6"/>
    <x v="7"/>
    <m/>
    <s v="Fondo Marano 90 x 90 4 angoli bianco"/>
    <n v="1"/>
    <n v="400"/>
    <n v="9828"/>
    <x v="5"/>
  </r>
  <r>
    <d v="2004-04-05T00:00:00"/>
    <s v="Апрель"/>
    <x v="14"/>
    <x v="6"/>
    <x v="7"/>
    <m/>
    <s v="Set scarico"/>
    <n v="1"/>
    <n v="40"/>
    <n v="1274.4000000000001"/>
    <x v="5"/>
  </r>
  <r>
    <d v="2004-04-07T00:00:00"/>
    <s v="Апрель"/>
    <x v="1"/>
    <x v="0"/>
    <x v="1"/>
    <s v="Noce"/>
    <s v="Стойка IL BORGO noce"/>
    <n v="1"/>
    <n v="661.05"/>
    <n v="42307.199999999997"/>
    <x v="4"/>
  </r>
  <r>
    <d v="2004-04-07T00:00:00"/>
    <s v="Апрель"/>
    <x v="1"/>
    <x v="0"/>
    <x v="1"/>
    <s v="Noce"/>
    <s v="Тумба угловая IL BORGO noce"/>
    <n v="1"/>
    <n v="306.45"/>
    <n v="23500.799999999999"/>
    <x v="4"/>
  </r>
  <r>
    <d v="2004-04-07T00:00:00"/>
    <s v="Апрель"/>
    <x v="1"/>
    <x v="0"/>
    <x v="1"/>
    <s v="Noce"/>
    <s v="Тумба для раковины одинарная IL BORGO noce"/>
    <n v="1"/>
    <n v="489.15"/>
    <n v="31305.599999999999"/>
    <x v="4"/>
  </r>
  <r>
    <d v="2004-04-07T00:00:00"/>
    <s v="Апрель"/>
    <x v="1"/>
    <x v="0"/>
    <x v="1"/>
    <s v="Noce"/>
    <s v="Ножка точёная IL BORGO NOCE"/>
    <n v="1"/>
    <n v="45.9"/>
    <n v="2937.6"/>
    <x v="4"/>
  </r>
  <r>
    <d v="2004-04-07T00:00:00"/>
    <s v="Апрель"/>
    <x v="1"/>
    <x v="0"/>
    <x v="1"/>
    <s v="Noce"/>
    <s v="Боковина декоративная IL BORGO DX noce"/>
    <n v="1"/>
    <n v="45.9"/>
    <n v="2937.6"/>
    <x v="4"/>
  </r>
  <r>
    <d v="2004-04-07T00:00:00"/>
    <s v="Апрель"/>
    <x v="1"/>
    <x v="0"/>
    <x v="1"/>
    <s v="Noce"/>
    <s v="Гриммировочный столик IL BORGO NOCE"/>
    <n v="1"/>
    <n v="162"/>
    <n v="10368"/>
    <x v="4"/>
  </r>
  <r>
    <d v="2004-04-07T00:00:00"/>
    <s v="Апрель"/>
    <x v="1"/>
    <x v="0"/>
    <x v="1"/>
    <s v="Noce"/>
    <s v="Пуф IL BORGO NOCE"/>
    <n v="1"/>
    <n v="192.15"/>
    <n v="12297.6"/>
    <x v="4"/>
  </r>
  <r>
    <d v="2004-04-07T00:00:00"/>
    <s v="Апрель"/>
    <x v="1"/>
    <x v="0"/>
    <x v="1"/>
    <s v="Noce"/>
    <s v="Зеркало прямоугольное без светильника IL BORGO noce"/>
    <n v="1"/>
    <n v="165.6"/>
    <n v="10598.4"/>
    <x v="4"/>
  </r>
  <r>
    <d v="2004-04-07T00:00:00"/>
    <s v="Апрель"/>
    <x v="1"/>
    <x v="0"/>
    <x v="1"/>
    <s v="Noce"/>
    <s v="Зеркало прямоугольное без светильника IL BORGO noce"/>
    <n v="1"/>
    <n v="183.15"/>
    <n v="11721.6"/>
    <x v="4"/>
  </r>
  <r>
    <d v="2004-04-07T00:00:00"/>
    <s v="Апрель"/>
    <x v="1"/>
    <x v="0"/>
    <x v="1"/>
    <s v="Noce"/>
    <s v="Зеркало угловое IL BORGO noce"/>
    <n v="1"/>
    <n v="391.95"/>
    <n v="25084.799999999999"/>
    <x v="4"/>
  </r>
  <r>
    <d v="2004-04-07T00:00:00"/>
    <s v="Апрель"/>
    <x v="1"/>
    <x v="0"/>
    <x v="1"/>
    <s v="Noce"/>
    <s v="Карниз для точечного светильника IL BORGO noce"/>
    <n v="1.26"/>
    <n v="193"/>
    <n v="12355.2"/>
    <x v="4"/>
  </r>
  <r>
    <d v="2004-04-07T00:00:00"/>
    <s v="Апрель"/>
    <x v="1"/>
    <x v="0"/>
    <x v="1"/>
    <s v="Noce"/>
    <s v="Точечный светильник для карниза (faretto alogeno ad incasso) Borgo bronzato"/>
    <n v="3"/>
    <n v="27"/>
    <n v="1728"/>
    <x v="4"/>
  </r>
  <r>
    <d v="2004-04-07T00:00:00"/>
    <s v="Апрель"/>
    <x v="1"/>
    <x v="0"/>
    <x v="1"/>
    <s v="Noce"/>
    <s v="Раковина овальная встраиваемая под столешницу керамическая"/>
    <n v="1"/>
    <n v="69.75"/>
    <n v="4464"/>
    <x v="4"/>
  </r>
  <r>
    <d v="2004-04-07T00:00:00"/>
    <s v="Апрель"/>
    <x v="1"/>
    <x v="0"/>
    <x v="1"/>
    <s v="Noce"/>
    <s v="Столешница мраморная IL BORGO bianco cristallino"/>
    <n v="1"/>
    <n v="326.7"/>
    <n v="20908.8"/>
    <x v="4"/>
  </r>
  <r>
    <d v="2004-04-07T00:00:00"/>
    <s v="Апрель"/>
    <x v="1"/>
    <x v="0"/>
    <x v="1"/>
    <s v="Noce"/>
    <s v="Столешница мраморная IL BORGO bianco cristallino"/>
    <n v="1"/>
    <n v="219.6"/>
    <n v="14054.4"/>
    <x v="4"/>
  </r>
  <r>
    <d v="2004-04-07T00:00:00"/>
    <s v="Апрель"/>
    <x v="1"/>
    <x v="0"/>
    <x v="1"/>
    <s v="Noce"/>
    <s v="Столешница мраморная DX IL BORGO bianco cristallino"/>
    <n v="1"/>
    <n v="27.45"/>
    <n v="1756.8"/>
    <x v="4"/>
  </r>
  <r>
    <d v="2004-04-07T00:00:00"/>
    <s v="Апрель"/>
    <x v="1"/>
    <x v="0"/>
    <x v="1"/>
    <s v="Noce"/>
    <s v="Столешница мраморная IL BORGO bianco cristallino"/>
    <n v="1"/>
    <n v="129.15"/>
    <n v="8265.6"/>
    <x v="4"/>
  </r>
  <r>
    <d v="2004-04-07T00:00:00"/>
    <s v="Апрель"/>
    <x v="1"/>
    <x v="0"/>
    <x v="1"/>
    <s v="Noce"/>
    <s v="Комплект №1 BORGO normale noce"/>
    <n v="1"/>
    <n v="3500"/>
    <n v="141130.07999999999"/>
    <x v="0"/>
  </r>
  <r>
    <d v="2004-04-07T00:00:00"/>
    <s v="Апрель"/>
    <x v="1"/>
    <x v="0"/>
    <x v="1"/>
    <s v="Noce"/>
    <s v="Раковина овальная встраиваемая под столешницу керамическая"/>
    <n v="1"/>
    <n v="70"/>
    <n v="4633.2"/>
    <x v="0"/>
  </r>
  <r>
    <d v="2004-04-07T00:00:00"/>
    <s v="Апрель"/>
    <x v="1"/>
    <x v="0"/>
    <x v="1"/>
    <s v="Noce"/>
    <s v="Столешншица мраморная rosa portogallo"/>
    <n v="1"/>
    <n v="490"/>
    <n v="20386.080000000002"/>
    <x v="0"/>
  </r>
  <r>
    <d v="2004-04-07T00:00:00"/>
    <s v="Апрель"/>
    <x v="1"/>
    <x v="0"/>
    <x v="1"/>
    <s v="Noce"/>
    <s v="Столешншица мраморная rosa portogallo"/>
    <n v="1"/>
    <n v="49"/>
    <n v="2049.84"/>
    <x v="0"/>
  </r>
  <r>
    <d v="2004-04-07T00:00:00"/>
    <s v="Апрель"/>
    <x v="1"/>
    <x v="0"/>
    <x v="1"/>
    <s v="Noce"/>
    <s v="Столешншица мраморная rosa portogallo"/>
    <n v="1"/>
    <n v="56"/>
    <n v="8058.96"/>
    <x v="0"/>
  </r>
  <r>
    <d v="2004-04-07T00:00:00"/>
    <s v="Апрель"/>
    <x v="1"/>
    <x v="0"/>
    <x v="1"/>
    <s v="Noce"/>
    <s v="Тумба прямоугольная с ящиком IL BORGO SX NOCE"/>
    <n v="1"/>
    <n v="532"/>
    <n v="15977.52"/>
    <x v="0"/>
  </r>
  <r>
    <d v="2004-04-07T00:00:00"/>
    <s v="Апрель"/>
    <x v="1"/>
    <x v="0"/>
    <x v="1"/>
    <s v="Noce"/>
    <s v="Тумба прямоугольная открытая IL BORGO SX NOCE"/>
    <n v="1"/>
    <n v="211"/>
    <n v="10530"/>
    <x v="0"/>
  </r>
  <r>
    <d v="2004-04-07T00:00:00"/>
    <s v="Апрель"/>
    <x v="1"/>
    <x v="0"/>
    <x v="1"/>
    <s v="Noce"/>
    <s v="Крепление для полки IL BORGO"/>
    <n v="6"/>
    <n v="9"/>
    <n v="4380.4799999999996"/>
    <x v="0"/>
  </r>
  <r>
    <d v="2004-04-07T00:00:00"/>
    <s v="Апрель"/>
    <x v="1"/>
    <x v="0"/>
    <x v="1"/>
    <s v="Noce"/>
    <s v="Столешница мраморная rosa portogallo"/>
    <n v="2"/>
    <n v="96"/>
    <n v="6514.56"/>
    <x v="0"/>
  </r>
  <r>
    <d v="2004-04-07T00:00:00"/>
    <s v="Апрель"/>
    <x v="1"/>
    <x v="0"/>
    <x v="1"/>
    <s v="Noce"/>
    <s v="Тумба для раковины боковая IL BORGO NOCE"/>
    <n v="1"/>
    <n v="555.29999999999995"/>
    <n v="35539.199999999997"/>
    <x v="4"/>
  </r>
  <r>
    <d v="2004-04-07T00:00:00"/>
    <s v="Апрель"/>
    <x v="1"/>
    <x v="0"/>
    <x v="1"/>
    <s v="Noce"/>
    <s v="Тумба для стиральной машины IL BORGO NOCE"/>
    <n v="1"/>
    <n v="319.5"/>
    <n v="20448"/>
    <x v="4"/>
  </r>
  <r>
    <d v="2004-04-07T00:00:00"/>
    <s v="Апрель"/>
    <x v="1"/>
    <x v="0"/>
    <x v="1"/>
    <s v="Noce"/>
    <s v="Гриммировочный столик IL BORGO NOCE"/>
    <n v="1"/>
    <n v="162"/>
    <n v="10368"/>
    <x v="4"/>
  </r>
  <r>
    <d v="2004-04-07T00:00:00"/>
    <s v="Апрель"/>
    <x v="1"/>
    <x v="0"/>
    <x v="1"/>
    <s v="Noce"/>
    <s v="Ножка точёная IL BORGO NOCE"/>
    <n v="1"/>
    <n v="45.9"/>
    <n v="2937.6"/>
    <x v="4"/>
  </r>
  <r>
    <d v="2004-04-07T00:00:00"/>
    <s v="Апрель"/>
    <x v="1"/>
    <x v="0"/>
    <x v="1"/>
    <s v="Noce"/>
    <s v="Пуф IL BORGO NOCE"/>
    <n v="1"/>
    <n v="192.15"/>
    <n v="12297.6"/>
    <x v="4"/>
  </r>
  <r>
    <d v="2004-04-07T00:00:00"/>
    <s v="Апрель"/>
    <x v="1"/>
    <x v="0"/>
    <x v="1"/>
    <s v="Noce"/>
    <s v="Зеркало прямоугольное без светильника IL BORGO NOCE"/>
    <n v="1"/>
    <n v="165.6"/>
    <n v="10598.4"/>
    <x v="4"/>
  </r>
  <r>
    <d v="2004-04-07T00:00:00"/>
    <s v="Апрель"/>
    <x v="1"/>
    <x v="0"/>
    <x v="1"/>
    <s v="Noce"/>
    <s v="Зеркало прямоугольное без светильника IL BORGO NOCE"/>
    <n v="1"/>
    <n v="183.15"/>
    <n v="11721.6"/>
    <x v="4"/>
  </r>
  <r>
    <d v="2004-04-07T00:00:00"/>
    <s v="Апрель"/>
    <x v="1"/>
    <x v="0"/>
    <x v="1"/>
    <s v="Noce"/>
    <s v="Шкаф навесной IL BORGO NOCE"/>
    <n v="1"/>
    <n v="268.64999999999998"/>
    <n v="17193.599999999999"/>
    <x v="4"/>
  </r>
  <r>
    <d v="2004-04-07T00:00:00"/>
    <s v="Апрель"/>
    <x v="1"/>
    <x v="0"/>
    <x v="1"/>
    <s v="Noce"/>
    <s v="Боковина декоративная IL BORGO SX NOCE"/>
    <n v="1"/>
    <n v="45.9"/>
    <n v="2937.6"/>
    <x v="4"/>
  </r>
  <r>
    <d v="2004-04-07T00:00:00"/>
    <s v="Апрель"/>
    <x v="1"/>
    <x v="0"/>
    <x v="1"/>
    <s v="Noce"/>
    <s v="Карниз для точечного светильника IL BORGO noce"/>
    <n v="1.96"/>
    <n v="588"/>
    <n v="19192.32"/>
    <x v="4"/>
  </r>
  <r>
    <d v="2004-04-07T00:00:00"/>
    <s v="Апрель"/>
    <x v="1"/>
    <x v="0"/>
    <x v="1"/>
    <s v="Noce"/>
    <s v="Точечный светильник для карниза (faretto alogeno ad incasso) Borgo bronzato"/>
    <n v="5"/>
    <n v="225"/>
    <n v="2880"/>
    <x v="4"/>
  </r>
  <r>
    <d v="2004-04-07T00:00:00"/>
    <s v="Апрель"/>
    <x v="1"/>
    <x v="0"/>
    <x v="1"/>
    <s v="Noce"/>
    <s v="Раковина овальная встраиваемая под столешницу керамическая"/>
    <n v="1"/>
    <n v="70"/>
    <n v="4464"/>
    <x v="4"/>
  </r>
  <r>
    <d v="2004-04-13T00:00:00"/>
    <s v="Апрель"/>
    <x v="1"/>
    <x v="0"/>
    <x v="1"/>
    <s v="Noce"/>
    <s v="Тумба для раковины боковая IL BORGO NOCE"/>
    <n v="1"/>
    <n v="498"/>
    <n v="31096"/>
    <x v="1"/>
  </r>
  <r>
    <d v="2004-04-13T00:00:00"/>
    <s v="Апрель"/>
    <x v="1"/>
    <x v="0"/>
    <x v="1"/>
    <s v="Noce"/>
    <s v="Тумба для стиральной машины IL BORGO NOCE"/>
    <n v="1"/>
    <n v="267"/>
    <n v="17892"/>
    <x v="1"/>
  </r>
  <r>
    <d v="2004-04-13T00:00:00"/>
    <s v="Апрель"/>
    <x v="1"/>
    <x v="0"/>
    <x v="1"/>
    <s v="Noce"/>
    <s v="Колонна навесная IL BORGO DX NOCE"/>
    <n v="1"/>
    <n v="260"/>
    <n v="17715.599999999999"/>
    <x v="1"/>
  </r>
  <r>
    <d v="2004-04-13T00:00:00"/>
    <s v="Апрель"/>
    <x v="1"/>
    <x v="0"/>
    <x v="1"/>
    <s v="Noce"/>
    <s v="Шкаф навесной IL BORGO NOCE"/>
    <n v="1"/>
    <n v="243"/>
    <n v="15044.4"/>
    <x v="1"/>
  </r>
  <r>
    <d v="2004-04-13T00:00:00"/>
    <s v="Апрель"/>
    <x v="1"/>
    <x v="0"/>
    <x v="1"/>
    <s v="Noce"/>
    <s v="Зеркало фигурное со светильником IL BORGO NOCE"/>
    <n v="1"/>
    <n v="211"/>
    <n v="13986"/>
    <x v="1"/>
  </r>
  <r>
    <d v="2004-04-13T00:00:00"/>
    <s v="Апрель"/>
    <x v="1"/>
    <x v="0"/>
    <x v="1"/>
    <s v="Noce"/>
    <s v="Раковина овальная встраиваемая под столешницу керамическая (с крепежом)"/>
    <n v="1"/>
    <n v="72"/>
    <n v="4158"/>
    <x v="1"/>
  </r>
  <r>
    <d v="2004-04-20T00:00:00"/>
    <s v="Апрель"/>
    <x v="1"/>
    <x v="0"/>
    <x v="34"/>
    <s v="laccato bianco"/>
    <s v="Тумба для мойки LAGUNA laccato bianco lucido"/>
    <n v="1"/>
    <n v="1889"/>
    <n v="60717.599999999999"/>
    <x v="2"/>
  </r>
  <r>
    <d v="2004-04-20T00:00:00"/>
    <s v="Апрель"/>
    <x v="1"/>
    <x v="0"/>
    <x v="34"/>
    <s v="laccato bianco"/>
    <s v="Specchiera LAGUNA laccato bianco lucido зеркало со шкафом"/>
    <n v="1"/>
    <n v="2470"/>
    <n v="73126.8"/>
    <x v="2"/>
  </r>
  <r>
    <d v="2004-04-20T00:00:00"/>
    <s v="Апрель"/>
    <x v="1"/>
    <x v="0"/>
    <x v="34"/>
    <s v="laccato bianco"/>
    <s v="PIANO LAGUNA BIANCO CARRARA столешница мраморная для зеркала со шкафом"/>
    <n v="1"/>
    <n v="2120"/>
    <n v="25920"/>
    <x v="2"/>
  </r>
  <r>
    <d v="2004-04-20T00:00:00"/>
    <s v="Апрель"/>
    <x v="1"/>
    <x v="0"/>
    <x v="34"/>
    <s v="laccato bianco"/>
    <s v="Раковина овальная встраиваемая под столешницу керамическая (с крепежом)"/>
    <n v="1"/>
    <n v="84"/>
    <n v="5022"/>
    <x v="2"/>
  </r>
  <r>
    <d v="2004-12-08T00:00:00"/>
    <s v="Декабрь"/>
    <x v="1"/>
    <x v="0"/>
    <x v="7"/>
    <m/>
    <s v="Полочки внутренние для арт. BC-24"/>
    <n v="2"/>
    <n v="18"/>
    <m/>
    <x v="2"/>
  </r>
  <r>
    <d v="2004-12-09T00:00:00"/>
    <s v="Декабрь"/>
    <x v="1"/>
    <x v="0"/>
    <x v="1"/>
    <m/>
    <s v="Столешница мраморная IL BORGO SX alexandra"/>
    <n v="1"/>
    <n v="0.45"/>
    <m/>
    <x v="5"/>
  </r>
  <r>
    <d v="2004-12-09T00:00:00"/>
    <s v="Декабрь"/>
    <x v="1"/>
    <x v="0"/>
    <x v="1"/>
    <m/>
    <s v="Столешница мраморная IL BORGO alexandra"/>
    <n v="1"/>
    <n v="0.45"/>
    <m/>
    <x v="5"/>
  </r>
  <r>
    <d v="2004-12-09T00:00:00"/>
    <s v="Декабрь"/>
    <x v="1"/>
    <x v="0"/>
    <x v="1"/>
    <m/>
    <s v="Столешница мраморная IL BORGO SX alexandra"/>
    <n v="1"/>
    <n v="0.45"/>
    <m/>
    <x v="5"/>
  </r>
  <r>
    <d v="2004-12-09T00:00:00"/>
    <s v="Декабрь"/>
    <x v="1"/>
    <x v="0"/>
    <x v="1"/>
    <m/>
    <s v="Столешница мраморная IL BORGO alexandra"/>
    <n v="1"/>
    <n v="0.45"/>
    <m/>
    <x v="5"/>
  </r>
  <r>
    <d v="2004-12-12T00:00:00"/>
    <s v="Декабрь"/>
    <x v="1"/>
    <x v="0"/>
    <x v="7"/>
    <m/>
    <s v="Зеркало со шкафом bianco lucido/cromo"/>
    <n v="1"/>
    <n v="158"/>
    <m/>
    <x v="2"/>
  </r>
  <r>
    <d v="2004-12-12T00:00:00"/>
    <s v="Декабрь"/>
    <x v="15"/>
    <x v="0"/>
    <x v="7"/>
    <s v="Bianco opaco"/>
    <s v="Композиция BBV08 DX bianco opaco (белый матовый) столешница polare"/>
    <n v="1"/>
    <n v="1234.3499999999999"/>
    <m/>
    <x v="4"/>
  </r>
  <r>
    <d v="2004-12-12T00:00:00"/>
    <s v="Декабрь"/>
    <x v="15"/>
    <x v="0"/>
    <x v="7"/>
    <s v="Bianco opaco"/>
    <s v="Композиция BBV08 SX bianco opaco (белый матовый) столешница polare"/>
    <n v="1"/>
    <n v="1371.5"/>
    <m/>
    <x v="4"/>
  </r>
  <r>
    <d v="2004-12-12T00:00:00"/>
    <s v="Декабрь"/>
    <x v="15"/>
    <x v="0"/>
    <x v="7"/>
    <s v="Rovere wenge"/>
    <s v="Композиция BBV11 DX rovere wenge столешница polare"/>
    <n v="1"/>
    <n v="1310.85"/>
    <m/>
    <x v="4"/>
  </r>
  <r>
    <d v="2004-12-12T00:00:00"/>
    <s v="Декабрь"/>
    <x v="15"/>
    <x v="0"/>
    <x v="7"/>
    <s v="Rovere wenge"/>
    <s v="Композиция BBV11 SX rovere wenge столешница polare"/>
    <n v="1"/>
    <n v="1456.5"/>
    <m/>
    <x v="4"/>
  </r>
  <r>
    <d v="2004-12-12T00:00:00"/>
    <s v="Декабрь"/>
    <x v="15"/>
    <x v="0"/>
    <x v="7"/>
    <s v="Rovere wenge"/>
    <s v="Композиция BBV08 DX rovere wenge столешница polare"/>
    <n v="1"/>
    <n v="1619.1"/>
    <m/>
    <x v="4"/>
  </r>
  <r>
    <d v="2004-12-12T00:00:00"/>
    <s v="Декабрь"/>
    <x v="15"/>
    <x v="0"/>
    <x v="7"/>
    <s v="Rovere wenge"/>
    <s v="Композиция BBV08 DX rovere wenge столешница polare"/>
    <n v="1"/>
    <n v="1799"/>
    <m/>
    <x v="4"/>
  </r>
  <r>
    <d v="2004-12-12T00:00:00"/>
    <s v="Декабрь"/>
    <x v="15"/>
    <x v="0"/>
    <x v="7"/>
    <s v="Rovere wenge"/>
    <s v="Композиция BBV08 SX rovere wenge столешница polare"/>
    <n v="1"/>
    <n v="1619.1"/>
    <m/>
    <x v="4"/>
  </r>
  <r>
    <d v="2004-12-12T00:00:00"/>
    <s v="Декабрь"/>
    <x v="15"/>
    <x v="0"/>
    <x v="7"/>
    <s v="Rovere wenge"/>
    <s v="Композиция BBV08 SX rovere wenge столешница polare"/>
    <n v="1"/>
    <n v="1799"/>
    <m/>
    <x v="4"/>
  </r>
  <r>
    <d v="2004-12-12T00:00:00"/>
    <s v="Декабрь"/>
    <x v="1"/>
    <x v="0"/>
    <x v="2"/>
    <s v="Bianco/oro"/>
    <s v="BR-22 Тумба прямоугольная HILTON dx bianco/oro"/>
    <n v="1"/>
    <n v="128.69999999999999"/>
    <m/>
    <x v="6"/>
  </r>
  <r>
    <d v="2004-12-12T00:00:00"/>
    <s v="Декабрь"/>
    <x v="15"/>
    <x v="0"/>
    <x v="7"/>
    <s v="Rovere wenge"/>
    <s v="Композиция BBV08 DX bianco opaco (белый матовый) столешница polare"/>
    <n v="1"/>
    <n v="1234.3499999999999"/>
    <m/>
    <x v="5"/>
  </r>
  <r>
    <d v="2004-12-12T00:00:00"/>
    <s v="Декабрь"/>
    <x v="15"/>
    <x v="0"/>
    <x v="7"/>
    <s v="Rovere wenge"/>
    <s v="Композиция BBV08 SX bianco opaco (белый матовый) столешница polare"/>
    <n v="1"/>
    <n v="1371.5"/>
    <m/>
    <x v="5"/>
  </r>
  <r>
    <d v="2004-12-12T00:00:00"/>
    <s v="Декабрь"/>
    <x v="15"/>
    <x v="0"/>
    <x v="7"/>
    <s v="Rovere wenge"/>
    <s v="Композиция BBV11 DX rovere wenge столешница polare"/>
    <n v="1"/>
    <n v="1310.85"/>
    <m/>
    <x v="5"/>
  </r>
  <r>
    <d v="2004-12-12T00:00:00"/>
    <s v="Декабрь"/>
    <x v="15"/>
    <x v="0"/>
    <x v="7"/>
    <s v="Rovere wenge"/>
    <s v="Композиция BBV11 SX rovere wenge столешница polare"/>
    <n v="1"/>
    <n v="1456.5"/>
    <m/>
    <x v="5"/>
  </r>
  <r>
    <d v="2004-12-12T00:00:00"/>
    <s v="Декабрь"/>
    <x v="15"/>
    <x v="0"/>
    <x v="7"/>
    <s v="Rovere wenge"/>
    <s v="Композиция BBV08 DX rovere wenge столешница polare"/>
    <n v="1"/>
    <n v="1619.1"/>
    <m/>
    <x v="5"/>
  </r>
  <r>
    <d v="2004-12-12T00:00:00"/>
    <s v="Декабрь"/>
    <x v="15"/>
    <x v="0"/>
    <x v="7"/>
    <s v="Rovere wenge"/>
    <s v="Композиция BBV08 DX rovere wenge столешница polare"/>
    <n v="1"/>
    <n v="1799"/>
    <m/>
    <x v="5"/>
  </r>
  <r>
    <d v="2004-12-12T00:00:00"/>
    <s v="Декабрь"/>
    <x v="15"/>
    <x v="0"/>
    <x v="7"/>
    <s v="Rovere wenge"/>
    <s v="Композиция BBV08 SX rovere wenge столешница polare"/>
    <n v="1"/>
    <n v="1619.1"/>
    <m/>
    <x v="5"/>
  </r>
  <r>
    <d v="2004-12-12T00:00:00"/>
    <s v="Декабрь"/>
    <x v="15"/>
    <x v="0"/>
    <x v="7"/>
    <s v="Rovere wenge"/>
    <s v="Композиция BBV08 SX rovere wenge столешница polare"/>
    <n v="1"/>
    <n v="1799"/>
    <m/>
    <x v="5"/>
  </r>
  <r>
    <d v="2004-12-14T00:00:00"/>
    <s v="Декабрь"/>
    <x v="1"/>
    <x v="0"/>
    <x v="18"/>
    <m/>
    <s v="Тумба под мойку ONDA боковины - ciliegio, двери - "/>
    <n v="1"/>
    <n v="300"/>
    <m/>
    <x v="3"/>
  </r>
  <r>
    <d v="2004-12-22T00:00:00"/>
    <s v="Декабрь"/>
    <x v="5"/>
    <x v="3"/>
    <x v="23"/>
    <m/>
    <s v="STRELITZIA смеситель для раковины CROMO"/>
    <n v="1"/>
    <n v="97.43"/>
    <n v="7092.9"/>
    <x v="5"/>
  </r>
  <r>
    <d v="2004-12-22T00:00:00"/>
    <s v="Декабрь"/>
    <x v="5"/>
    <x v="3"/>
    <x v="23"/>
    <m/>
    <s v="STRELITZIA CROMO смеситель для биде"/>
    <n v="1"/>
    <n v="97.43"/>
    <n v="7092.9"/>
    <x v="5"/>
  </r>
  <r>
    <d v="2004-12-22T00:00:00"/>
    <s v="Декабрь"/>
    <x v="5"/>
    <x v="3"/>
    <x v="23"/>
    <m/>
    <s v="STRELITZIA CROMO смеситель для душа"/>
    <n v="1"/>
    <n v="62.33"/>
    <n v="4528.8"/>
    <x v="5"/>
  </r>
  <r>
    <d v="2004-12-22T00:00:00"/>
    <s v="Декабрь"/>
    <x v="5"/>
    <x v="3"/>
    <x v="23"/>
    <m/>
    <s v="STRELITZIA CROMO мыльница с дозатором"/>
    <n v="1"/>
    <n v="36.28"/>
    <n v="2635.51"/>
    <x v="5"/>
  </r>
  <r>
    <d v="2004-12-22T00:00:00"/>
    <s v="Декабрь"/>
    <x v="5"/>
    <x v="3"/>
    <x v="23"/>
    <m/>
    <s v="STRELITZIA CROMO полотенцедержатель круг"/>
    <n v="1"/>
    <n v="22.82"/>
    <n v="1665"/>
    <x v="5"/>
  </r>
  <r>
    <d v="2004-12-22T00:00:00"/>
    <s v="Декабрь"/>
    <x v="5"/>
    <x v="3"/>
    <x v="23"/>
    <m/>
    <s v="STRELITZIA CROMO стакан"/>
    <n v="1"/>
    <n v="28.38"/>
    <n v="2064.6"/>
    <x v="5"/>
  </r>
  <r>
    <d v="2004-12-22T00:00:00"/>
    <s v="Декабрь"/>
    <x v="5"/>
    <x v="3"/>
    <x v="23"/>
    <m/>
    <s v="STRELITZIA CROMO полотенцедержатель"/>
    <n v="1"/>
    <n v="15.5"/>
    <n v="1132.2"/>
    <x v="5"/>
  </r>
  <r>
    <d v="2004-12-22T00:00:00"/>
    <s v="Декабрь"/>
    <x v="5"/>
    <x v="3"/>
    <x v="23"/>
    <m/>
    <s v="STRELITZIA CROMO мыльница"/>
    <n v="1"/>
    <n v="28.38"/>
    <n v="2064.6"/>
    <x v="5"/>
  </r>
  <r>
    <d v="2004-12-22T00:00:00"/>
    <s v="Декабрь"/>
    <x v="5"/>
    <x v="3"/>
    <x v="23"/>
    <m/>
    <s v="STRELITZIA CROMO крючки"/>
    <n v="3"/>
    <n v="62"/>
    <n v="4535.46"/>
    <x v="5"/>
  </r>
  <r>
    <d v="2004-12-22T00:00:00"/>
    <s v="Декабрь"/>
    <x v="5"/>
    <x v="3"/>
    <x v="23"/>
    <m/>
    <s v="STRELITZIA CROMO бумагодержатель"/>
    <n v="1"/>
    <n v="21"/>
    <n v="1511.82"/>
    <x v="5"/>
  </r>
  <r>
    <d v="2004-12-22T00:00:00"/>
    <s v="Декабрь"/>
    <x v="5"/>
    <x v="3"/>
    <x v="23"/>
    <m/>
    <s v="STRELITZIA CROMO ёршик настенный"/>
    <n v="1"/>
    <n v="53"/>
    <n v="3869.46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C3F0EE-512A-4224-9FB5-B26D49528424}" name="Сводная таблица2" cacheId="0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7" indent="0" compact="0" compactData="0" multipleFieldFilters="0">
  <location ref="A3:C67" firstHeaderRow="1" firstDataRow="1" firstDataCol="2"/>
  <pivotFields count="11"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6">
        <item x="3"/>
        <item x="4"/>
        <item x="8"/>
        <item x="2"/>
        <item x="9"/>
        <item x="1"/>
        <item x="15"/>
        <item x="12"/>
        <item x="0"/>
        <item x="6"/>
        <item x="13"/>
        <item x="14"/>
        <item x="7"/>
        <item x="10"/>
        <item x="11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7">
        <item x="30"/>
        <item x="10"/>
        <item x="42"/>
        <item x="43"/>
        <item x="41"/>
        <item x="45"/>
        <item x="31"/>
        <item x="20"/>
        <item x="1"/>
        <item x="13"/>
        <item x="39"/>
        <item x="35"/>
        <item x="12"/>
        <item x="40"/>
        <item x="38"/>
        <item x="29"/>
        <item x="11"/>
        <item x="2"/>
        <item x="32"/>
        <item x="33"/>
        <item x="34"/>
        <item x="27"/>
        <item x="25"/>
        <item x="36"/>
        <item x="22"/>
        <item x="26"/>
        <item x="16"/>
        <item x="3"/>
        <item x="4"/>
        <item x="37"/>
        <item x="6"/>
        <item x="21"/>
        <item x="8"/>
        <item x="18"/>
        <item x="17"/>
        <item x="15"/>
        <item x="46"/>
        <item x="44"/>
        <item x="9"/>
        <item x="23"/>
        <item x="19"/>
        <item x="0"/>
        <item x="24"/>
        <item x="14"/>
        <item x="5"/>
        <item x="28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4"/>
  </rowFields>
  <rowItems count="64">
    <i>
      <x/>
      <x v="30"/>
    </i>
    <i r="1">
      <x v="46"/>
    </i>
    <i>
      <x v="1"/>
      <x v="16"/>
    </i>
    <i r="1">
      <x v="35"/>
    </i>
    <i r="1">
      <x v="46"/>
    </i>
    <i>
      <x v="2"/>
      <x v="40"/>
    </i>
    <i r="1">
      <x v="46"/>
    </i>
    <i>
      <x v="3"/>
      <x v="1"/>
    </i>
    <i r="1">
      <x v="10"/>
    </i>
    <i r="1">
      <x v="31"/>
    </i>
    <i r="1">
      <x v="32"/>
    </i>
    <i r="1">
      <x v="44"/>
    </i>
    <i r="1">
      <x v="46"/>
    </i>
    <i>
      <x v="4"/>
      <x/>
    </i>
    <i r="1">
      <x v="6"/>
    </i>
    <i r="1">
      <x v="15"/>
    </i>
    <i r="1">
      <x v="18"/>
    </i>
    <i r="1">
      <x v="19"/>
    </i>
    <i r="1">
      <x v="21"/>
    </i>
    <i r="1">
      <x v="25"/>
    </i>
    <i r="1">
      <x v="45"/>
    </i>
    <i>
      <x v="5"/>
      <x v="2"/>
    </i>
    <i r="1">
      <x v="8"/>
    </i>
    <i r="1">
      <x v="14"/>
    </i>
    <i r="1">
      <x v="17"/>
    </i>
    <i r="1">
      <x v="20"/>
    </i>
    <i r="1">
      <x v="22"/>
    </i>
    <i r="1">
      <x v="24"/>
    </i>
    <i r="1">
      <x v="26"/>
    </i>
    <i r="1">
      <x v="27"/>
    </i>
    <i r="1">
      <x v="28"/>
    </i>
    <i r="1">
      <x v="29"/>
    </i>
    <i r="1">
      <x v="32"/>
    </i>
    <i r="1">
      <x v="33"/>
    </i>
    <i r="1">
      <x v="46"/>
    </i>
    <i>
      <x v="6"/>
      <x v="46"/>
    </i>
    <i>
      <x v="7"/>
      <x v="46"/>
    </i>
    <i>
      <x v="8"/>
      <x v="41"/>
    </i>
    <i r="1">
      <x v="46"/>
    </i>
    <i>
      <x v="9"/>
      <x v="7"/>
    </i>
    <i r="1">
      <x v="9"/>
    </i>
    <i r="1">
      <x v="12"/>
    </i>
    <i r="1">
      <x v="41"/>
    </i>
    <i r="1">
      <x v="42"/>
    </i>
    <i r="1">
      <x v="43"/>
    </i>
    <i r="1">
      <x v="46"/>
    </i>
    <i>
      <x v="10"/>
      <x v="3"/>
    </i>
    <i r="1">
      <x v="4"/>
    </i>
    <i r="1">
      <x v="5"/>
    </i>
    <i r="1">
      <x v="13"/>
    </i>
    <i r="1">
      <x v="36"/>
    </i>
    <i r="1">
      <x v="37"/>
    </i>
    <i r="1">
      <x v="46"/>
    </i>
    <i>
      <x v="11"/>
      <x v="46"/>
    </i>
    <i>
      <x v="12"/>
      <x v="34"/>
    </i>
    <i r="1">
      <x v="46"/>
    </i>
    <i>
      <x v="13"/>
      <x v="46"/>
    </i>
    <i>
      <x v="14"/>
      <x v="23"/>
    </i>
    <i>
      <x v="15"/>
      <x v="11"/>
    </i>
    <i r="1">
      <x v="28"/>
    </i>
    <i r="1">
      <x v="38"/>
    </i>
    <i r="1">
      <x v="39"/>
    </i>
    <i r="1">
      <x v="46"/>
    </i>
    <i t="grand">
      <x/>
    </i>
  </rowItems>
  <colItems count="1">
    <i/>
  </colItems>
  <dataFields count="1">
    <dataField name="Сумма по полю СУММА, €" fld="8" baseField="0" baseItem="0" numFmtId="3"/>
  </dataFields>
  <formats count="3">
    <format dxfId="2">
      <pivotArea collapsedLevelsAreSubtotals="1" fieldPosition="0">
        <references count="1">
          <reference field="2" count="0"/>
        </references>
      </pivotArea>
    </format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F0A339-69D3-4474-8168-B1808DE8219D}" name="Сводная таблица8" cacheId="0" applyNumberFormats="0" applyBorderFormats="0" applyFontFormats="0" applyPatternFormats="0" applyAlignmentFormats="0" applyWidthHeightFormats="1" dataCaption="Значения" updatedVersion="7" minRefreshableVersion="3" useAutoFormatting="1" rowGrandTotals="0" colGrandTotals="0" itemPrintTitles="1" createdVersion="7" indent="0" compact="0" compactData="0" multipleFieldFilters="0">
  <location ref="E14:H137" firstHeaderRow="1" firstDataRow="1" firstDataCol="3"/>
  <pivotFields count="11"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6">
        <item x="3"/>
        <item x="4"/>
        <item x="8"/>
        <item x="2"/>
        <item x="9"/>
        <item x="1"/>
        <item x="15"/>
        <item x="12"/>
        <item x="0"/>
        <item x="6"/>
        <item x="13"/>
        <item x="14"/>
        <item x="7"/>
        <item x="10"/>
        <item x="11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7">
        <item x="30"/>
        <item x="10"/>
        <item x="42"/>
        <item x="43"/>
        <item x="41"/>
        <item x="45"/>
        <item x="31"/>
        <item x="20"/>
        <item x="1"/>
        <item x="13"/>
        <item x="39"/>
        <item x="35"/>
        <item x="12"/>
        <item x="40"/>
        <item x="38"/>
        <item x="29"/>
        <item x="11"/>
        <item x="2"/>
        <item x="32"/>
        <item x="33"/>
        <item x="34"/>
        <item x="27"/>
        <item x="25"/>
        <item x="36"/>
        <item x="22"/>
        <item x="26"/>
        <item x="16"/>
        <item x="3"/>
        <item x="4"/>
        <item x="37"/>
        <item x="6"/>
        <item x="21"/>
        <item x="8"/>
        <item x="18"/>
        <item x="17"/>
        <item x="15"/>
        <item x="46"/>
        <item x="44"/>
        <item x="9"/>
        <item x="23"/>
        <item x="19"/>
        <item x="0"/>
        <item x="24"/>
        <item x="14"/>
        <item x="5"/>
        <item x="28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5"/>
        <item x="4"/>
        <item x="1"/>
        <item x="6"/>
        <item x="2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10"/>
    <field x="2"/>
    <field x="4"/>
  </rowFields>
  <rowItems count="123">
    <i>
      <x/>
      <x v="2"/>
      <x v="46"/>
    </i>
    <i r="1">
      <x v="5"/>
      <x v="8"/>
    </i>
    <i r="2">
      <x v="17"/>
    </i>
    <i r="2">
      <x v="20"/>
    </i>
    <i r="2">
      <x v="22"/>
    </i>
    <i r="2">
      <x v="26"/>
    </i>
    <i r="2">
      <x v="27"/>
    </i>
    <i r="2">
      <x v="29"/>
    </i>
    <i r="1">
      <x v="6"/>
      <x v="46"/>
    </i>
    <i r="1">
      <x v="9"/>
      <x v="9"/>
    </i>
    <i r="2">
      <x v="41"/>
    </i>
    <i r="2">
      <x v="46"/>
    </i>
    <i r="1">
      <x v="10"/>
      <x v="4"/>
    </i>
    <i r="1">
      <x v="11"/>
      <x v="46"/>
    </i>
    <i r="1">
      <x v="14"/>
      <x v="23"/>
    </i>
    <i r="1">
      <x v="15"/>
      <x v="11"/>
    </i>
    <i r="2">
      <x v="39"/>
    </i>
    <i r="2">
      <x v="46"/>
    </i>
    <i>
      <x v="1"/>
      <x v="1"/>
      <x v="16"/>
    </i>
    <i r="2">
      <x v="35"/>
    </i>
    <i r="2">
      <x v="46"/>
    </i>
    <i r="1">
      <x v="3"/>
      <x v="1"/>
    </i>
    <i r="2">
      <x v="44"/>
    </i>
    <i r="1">
      <x v="5"/>
      <x v="2"/>
    </i>
    <i r="2">
      <x v="8"/>
    </i>
    <i r="2">
      <x v="17"/>
    </i>
    <i r="2">
      <x v="26"/>
    </i>
    <i r="2">
      <x v="27"/>
    </i>
    <i r="2">
      <x v="32"/>
    </i>
    <i r="1">
      <x v="6"/>
      <x v="46"/>
    </i>
    <i r="1">
      <x v="9"/>
      <x v="7"/>
    </i>
    <i r="2">
      <x v="12"/>
    </i>
    <i r="1">
      <x v="10"/>
      <x v="4"/>
    </i>
    <i r="2">
      <x v="5"/>
    </i>
    <i r="2">
      <x v="36"/>
    </i>
    <i r="2">
      <x v="37"/>
    </i>
    <i r="2">
      <x v="46"/>
    </i>
    <i r="1">
      <x v="12"/>
      <x v="34"/>
    </i>
    <i r="1">
      <x v="15"/>
      <x v="38"/>
    </i>
    <i>
      <x v="2"/>
      <x v="2"/>
      <x v="40"/>
    </i>
    <i r="1">
      <x v="3"/>
      <x v="1"/>
    </i>
    <i r="2">
      <x v="46"/>
    </i>
    <i r="1">
      <x v="5"/>
      <x v="8"/>
    </i>
    <i r="2">
      <x v="17"/>
    </i>
    <i r="2">
      <x v="22"/>
    </i>
    <i r="2">
      <x v="27"/>
    </i>
    <i r="2">
      <x v="28"/>
    </i>
    <i r="1">
      <x v="8"/>
      <x v="46"/>
    </i>
    <i r="1">
      <x v="9"/>
      <x v="12"/>
    </i>
    <i r="2">
      <x v="43"/>
    </i>
    <i r="2">
      <x v="46"/>
    </i>
    <i r="1">
      <x v="10"/>
      <x v="13"/>
    </i>
    <i r="1">
      <x v="12"/>
      <x v="34"/>
    </i>
    <i r="1">
      <x v="15"/>
      <x v="39"/>
    </i>
    <i r="2">
      <x v="46"/>
    </i>
    <i>
      <x v="3"/>
      <x/>
      <x v="46"/>
    </i>
    <i r="1">
      <x v="3"/>
      <x v="32"/>
    </i>
    <i r="1">
      <x v="5"/>
      <x v="8"/>
    </i>
    <i r="2">
      <x v="17"/>
    </i>
    <i r="2">
      <x v="22"/>
    </i>
    <i r="2">
      <x v="24"/>
    </i>
    <i r="2">
      <x v="27"/>
    </i>
    <i r="2">
      <x v="33"/>
    </i>
    <i r="1">
      <x v="8"/>
      <x v="46"/>
    </i>
    <i r="1">
      <x v="9"/>
      <x v="9"/>
    </i>
    <i r="2">
      <x v="43"/>
    </i>
    <i r="2">
      <x v="46"/>
    </i>
    <i r="1">
      <x v="12"/>
      <x v="34"/>
    </i>
    <i>
      <x v="4"/>
      <x v="3"/>
      <x v="1"/>
    </i>
    <i r="2">
      <x v="10"/>
    </i>
    <i r="1">
      <x v="5"/>
      <x v="8"/>
    </i>
    <i r="2">
      <x v="17"/>
    </i>
    <i r="2">
      <x v="20"/>
    </i>
    <i r="2">
      <x v="22"/>
    </i>
    <i r="2">
      <x v="26"/>
    </i>
    <i r="2">
      <x v="32"/>
    </i>
    <i r="2">
      <x v="46"/>
    </i>
    <i r="1">
      <x v="9"/>
      <x v="9"/>
    </i>
    <i r="2">
      <x v="12"/>
    </i>
    <i r="2">
      <x v="42"/>
    </i>
    <i r="1">
      <x v="10"/>
      <x v="3"/>
    </i>
    <i r="1">
      <x v="15"/>
      <x v="28"/>
    </i>
    <i r="2">
      <x v="39"/>
    </i>
    <i r="2">
      <x v="46"/>
    </i>
    <i>
      <x v="5"/>
      <x/>
      <x v="30"/>
    </i>
    <i r="1">
      <x v="3"/>
      <x v="1"/>
    </i>
    <i r="2">
      <x v="31"/>
    </i>
    <i r="2">
      <x v="32"/>
    </i>
    <i r="2">
      <x v="44"/>
    </i>
    <i r="2">
      <x v="46"/>
    </i>
    <i r="1">
      <x v="4"/>
      <x/>
    </i>
    <i r="2">
      <x v="6"/>
    </i>
    <i r="2">
      <x v="15"/>
    </i>
    <i r="2">
      <x v="18"/>
    </i>
    <i r="2">
      <x v="19"/>
    </i>
    <i r="2">
      <x v="21"/>
    </i>
    <i r="2">
      <x v="25"/>
    </i>
    <i r="2">
      <x v="45"/>
    </i>
    <i r="1">
      <x v="5"/>
      <x v="8"/>
    </i>
    <i r="2">
      <x v="17"/>
    </i>
    <i r="2">
      <x v="24"/>
    </i>
    <i r="2">
      <x v="27"/>
    </i>
    <i r="2">
      <x v="32"/>
    </i>
    <i r="2">
      <x v="33"/>
    </i>
    <i r="1">
      <x v="9"/>
      <x v="9"/>
    </i>
    <i r="2">
      <x v="41"/>
    </i>
    <i r="1">
      <x v="12"/>
      <x v="46"/>
    </i>
    <i r="1">
      <x v="13"/>
      <x v="46"/>
    </i>
    <i>
      <x v="6"/>
      <x/>
      <x v="30"/>
    </i>
    <i r="1">
      <x v="3"/>
      <x v="1"/>
    </i>
    <i r="1">
      <x v="5"/>
      <x v="8"/>
    </i>
    <i r="2">
      <x v="14"/>
    </i>
    <i r="2">
      <x v="17"/>
    </i>
    <i r="2">
      <x v="22"/>
    </i>
    <i r="2">
      <x v="24"/>
    </i>
    <i r="2">
      <x v="26"/>
    </i>
    <i r="2">
      <x v="27"/>
    </i>
    <i r="1">
      <x v="7"/>
      <x v="46"/>
    </i>
    <i r="1">
      <x v="8"/>
      <x v="41"/>
    </i>
    <i r="1">
      <x v="9"/>
      <x v="41"/>
    </i>
    <i r="1">
      <x v="10"/>
      <x v="4"/>
    </i>
    <i r="1">
      <x v="15"/>
      <x v="39"/>
    </i>
    <i r="2">
      <x v="46"/>
    </i>
  </rowItems>
  <colItems count="1">
    <i/>
  </colItems>
  <dataFields count="1">
    <dataField name="Сумма по полю СУММА, €" fld="8" baseField="0" baseItem="0" numFmtId="164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4AEE6B-A38F-437F-83EA-065E3A6540CC}" name="Сводная таблица7" cacheId="0" applyNumberFormats="0" applyBorderFormats="0" applyFontFormats="0" applyPatternFormats="0" applyAlignmentFormats="0" applyWidthHeightFormats="1" dataCaption="Значения" updatedVersion="7" minRefreshableVersion="3" useAutoFormatting="1" rowGrandTotals="0" colGrandTotals="0" itemPrintTitles="1" createdVersion="7" indent="0" compact="0" compactData="0" multipleFieldFilters="0">
  <location ref="K3:N126" firstHeaderRow="1" firstDataRow="1" firstDataCol="3"/>
  <pivotFields count="11"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6">
        <item x="3"/>
        <item x="4"/>
        <item x="8"/>
        <item x="2"/>
        <item x="9"/>
        <item x="1"/>
        <item x="15"/>
        <item x="12"/>
        <item x="0"/>
        <item x="6"/>
        <item x="13"/>
        <item x="14"/>
        <item x="7"/>
        <item x="10"/>
        <item x="11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7">
        <item x="30"/>
        <item x="10"/>
        <item x="42"/>
        <item x="43"/>
        <item x="41"/>
        <item x="45"/>
        <item x="31"/>
        <item x="20"/>
        <item x="1"/>
        <item x="13"/>
        <item x="39"/>
        <item x="35"/>
        <item x="12"/>
        <item x="40"/>
        <item x="38"/>
        <item x="29"/>
        <item x="11"/>
        <item x="2"/>
        <item x="32"/>
        <item x="33"/>
        <item x="34"/>
        <item x="27"/>
        <item x="25"/>
        <item x="36"/>
        <item x="22"/>
        <item x="26"/>
        <item x="16"/>
        <item x="3"/>
        <item x="4"/>
        <item x="37"/>
        <item x="6"/>
        <item x="21"/>
        <item x="8"/>
        <item x="18"/>
        <item x="17"/>
        <item x="15"/>
        <item x="46"/>
        <item x="44"/>
        <item x="9"/>
        <item x="23"/>
        <item x="19"/>
        <item x="0"/>
        <item x="24"/>
        <item x="14"/>
        <item x="5"/>
        <item x="28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5"/>
        <item x="4"/>
        <item x="1"/>
        <item x="6"/>
        <item x="2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10"/>
    <field x="2"/>
    <field x="4"/>
  </rowFields>
  <rowItems count="123">
    <i>
      <x/>
      <x v="2"/>
      <x v="46"/>
    </i>
    <i r="1">
      <x v="5"/>
      <x v="8"/>
    </i>
    <i r="2">
      <x v="17"/>
    </i>
    <i r="2">
      <x v="20"/>
    </i>
    <i r="2">
      <x v="22"/>
    </i>
    <i r="2">
      <x v="26"/>
    </i>
    <i r="2">
      <x v="27"/>
    </i>
    <i r="2">
      <x v="29"/>
    </i>
    <i r="1">
      <x v="6"/>
      <x v="46"/>
    </i>
    <i r="1">
      <x v="9"/>
      <x v="9"/>
    </i>
    <i r="2">
      <x v="41"/>
    </i>
    <i r="2">
      <x v="46"/>
    </i>
    <i r="1">
      <x v="10"/>
      <x v="4"/>
    </i>
    <i r="1">
      <x v="11"/>
      <x v="46"/>
    </i>
    <i r="1">
      <x v="14"/>
      <x v="23"/>
    </i>
    <i r="1">
      <x v="15"/>
      <x v="11"/>
    </i>
    <i r="2">
      <x v="39"/>
    </i>
    <i r="2">
      <x v="46"/>
    </i>
    <i>
      <x v="1"/>
      <x v="1"/>
      <x v="16"/>
    </i>
    <i r="2">
      <x v="35"/>
    </i>
    <i r="2">
      <x v="46"/>
    </i>
    <i r="1">
      <x v="3"/>
      <x v="1"/>
    </i>
    <i r="2">
      <x v="44"/>
    </i>
    <i r="1">
      <x v="5"/>
      <x v="2"/>
    </i>
    <i r="2">
      <x v="8"/>
    </i>
    <i r="2">
      <x v="17"/>
    </i>
    <i r="2">
      <x v="26"/>
    </i>
    <i r="2">
      <x v="27"/>
    </i>
    <i r="2">
      <x v="32"/>
    </i>
    <i r="1">
      <x v="6"/>
      <x v="46"/>
    </i>
    <i r="1">
      <x v="9"/>
      <x v="7"/>
    </i>
    <i r="2">
      <x v="12"/>
    </i>
    <i r="1">
      <x v="10"/>
      <x v="4"/>
    </i>
    <i r="2">
      <x v="5"/>
    </i>
    <i r="2">
      <x v="36"/>
    </i>
    <i r="2">
      <x v="37"/>
    </i>
    <i r="2">
      <x v="46"/>
    </i>
    <i r="1">
      <x v="12"/>
      <x v="34"/>
    </i>
    <i r="1">
      <x v="15"/>
      <x v="38"/>
    </i>
    <i>
      <x v="2"/>
      <x v="2"/>
      <x v="40"/>
    </i>
    <i r="1">
      <x v="3"/>
      <x v="1"/>
    </i>
    <i r="2">
      <x v="46"/>
    </i>
    <i r="1">
      <x v="5"/>
      <x v="8"/>
    </i>
    <i r="2">
      <x v="17"/>
    </i>
    <i r="2">
      <x v="22"/>
    </i>
    <i r="2">
      <x v="27"/>
    </i>
    <i r="2">
      <x v="28"/>
    </i>
    <i r="1">
      <x v="8"/>
      <x v="46"/>
    </i>
    <i r="1">
      <x v="9"/>
      <x v="12"/>
    </i>
    <i r="2">
      <x v="43"/>
    </i>
    <i r="2">
      <x v="46"/>
    </i>
    <i r="1">
      <x v="10"/>
      <x v="13"/>
    </i>
    <i r="1">
      <x v="12"/>
      <x v="34"/>
    </i>
    <i r="1">
      <x v="15"/>
      <x v="39"/>
    </i>
    <i r="2">
      <x v="46"/>
    </i>
    <i>
      <x v="3"/>
      <x/>
      <x v="46"/>
    </i>
    <i r="1">
      <x v="3"/>
      <x v="32"/>
    </i>
    <i r="1">
      <x v="5"/>
      <x v="8"/>
    </i>
    <i r="2">
      <x v="17"/>
    </i>
    <i r="2">
      <x v="22"/>
    </i>
    <i r="2">
      <x v="24"/>
    </i>
    <i r="2">
      <x v="27"/>
    </i>
    <i r="2">
      <x v="33"/>
    </i>
    <i r="1">
      <x v="8"/>
      <x v="46"/>
    </i>
    <i r="1">
      <x v="9"/>
      <x v="9"/>
    </i>
    <i r="2">
      <x v="43"/>
    </i>
    <i r="2">
      <x v="46"/>
    </i>
    <i r="1">
      <x v="12"/>
      <x v="34"/>
    </i>
    <i>
      <x v="4"/>
      <x v="3"/>
      <x v="1"/>
    </i>
    <i r="2">
      <x v="10"/>
    </i>
    <i r="1">
      <x v="5"/>
      <x v="8"/>
    </i>
    <i r="2">
      <x v="17"/>
    </i>
    <i r="2">
      <x v="20"/>
    </i>
    <i r="2">
      <x v="22"/>
    </i>
    <i r="2">
      <x v="26"/>
    </i>
    <i r="2">
      <x v="32"/>
    </i>
    <i r="2">
      <x v="46"/>
    </i>
    <i r="1">
      <x v="9"/>
      <x v="9"/>
    </i>
    <i r="2">
      <x v="12"/>
    </i>
    <i r="2">
      <x v="42"/>
    </i>
    <i r="1">
      <x v="10"/>
      <x v="3"/>
    </i>
    <i r="1">
      <x v="15"/>
      <x v="28"/>
    </i>
    <i r="2">
      <x v="39"/>
    </i>
    <i r="2">
      <x v="46"/>
    </i>
    <i>
      <x v="5"/>
      <x/>
      <x v="30"/>
    </i>
    <i r="1">
      <x v="3"/>
      <x v="1"/>
    </i>
    <i r="2">
      <x v="31"/>
    </i>
    <i r="2">
      <x v="32"/>
    </i>
    <i r="2">
      <x v="44"/>
    </i>
    <i r="2">
      <x v="46"/>
    </i>
    <i r="1">
      <x v="4"/>
      <x/>
    </i>
    <i r="2">
      <x v="6"/>
    </i>
    <i r="2">
      <x v="15"/>
    </i>
    <i r="2">
      <x v="18"/>
    </i>
    <i r="2">
      <x v="19"/>
    </i>
    <i r="2">
      <x v="21"/>
    </i>
    <i r="2">
      <x v="25"/>
    </i>
    <i r="2">
      <x v="45"/>
    </i>
    <i r="1">
      <x v="5"/>
      <x v="8"/>
    </i>
    <i r="2">
      <x v="17"/>
    </i>
    <i r="2">
      <x v="24"/>
    </i>
    <i r="2">
      <x v="27"/>
    </i>
    <i r="2">
      <x v="32"/>
    </i>
    <i r="2">
      <x v="33"/>
    </i>
    <i r="1">
      <x v="9"/>
      <x v="9"/>
    </i>
    <i r="2">
      <x v="41"/>
    </i>
    <i r="1">
      <x v="12"/>
      <x v="46"/>
    </i>
    <i r="1">
      <x v="13"/>
      <x v="46"/>
    </i>
    <i>
      <x v="6"/>
      <x/>
      <x v="30"/>
    </i>
    <i r="1">
      <x v="3"/>
      <x v="1"/>
    </i>
    <i r="1">
      <x v="5"/>
      <x v="8"/>
    </i>
    <i r="2">
      <x v="14"/>
    </i>
    <i r="2">
      <x v="17"/>
    </i>
    <i r="2">
      <x v="22"/>
    </i>
    <i r="2">
      <x v="24"/>
    </i>
    <i r="2">
      <x v="26"/>
    </i>
    <i r="2">
      <x v="27"/>
    </i>
    <i r="1">
      <x v="7"/>
      <x v="46"/>
    </i>
    <i r="1">
      <x v="8"/>
      <x v="41"/>
    </i>
    <i r="1">
      <x v="9"/>
      <x v="41"/>
    </i>
    <i r="1">
      <x v="10"/>
      <x v="4"/>
    </i>
    <i r="1">
      <x v="15"/>
      <x v="39"/>
    </i>
    <i r="2">
      <x v="46"/>
    </i>
  </rowItems>
  <colItems count="1">
    <i/>
  </colItems>
  <dataFields count="1">
    <dataField name="Сумма по полю СУММА, €" fld="8" baseField="0" baseItem="0" numFmtId="164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1748CA-FB51-469B-8192-F372C63FC9B4}" name="Сводная таблица6" cacheId="0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7" indent="0" outline="1" outlineData="1" multipleFieldFilters="0">
  <location ref="H3:I11" firstHeaderRow="1" firstDataRow="1" firstDataCol="1"/>
  <pivotFields count="11">
    <pivotField numFmtId="14"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showAll="0"/>
    <pivotField axis="axisRow" showAll="0">
      <items count="8">
        <item x="5"/>
        <item x="4"/>
        <item x="1"/>
        <item x="6"/>
        <item x="2"/>
        <item x="3"/>
        <item x="0"/>
        <item t="default"/>
      </items>
    </pivotField>
  </pivotFields>
  <rowFields count="1">
    <field x="1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Сумма по полю СУММА, €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487744-3925-4925-ADDD-704F9129FF10}" name="Сводная таблица4" cacheId="0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7" indent="0" outline="1" outlineData="1" multipleFieldFilters="0">
  <location ref="E3:F11" firstHeaderRow="1" firstDataRow="1" firstDataCol="1"/>
  <pivotFields count="11">
    <pivotField numFmtId="14" showAll="0"/>
    <pivotField showAll="0"/>
    <pivotField showAll="0"/>
    <pivotField axis="axisRow" showAll="0">
      <items count="10">
        <item m="1" x="8"/>
        <item x="2"/>
        <item x="1"/>
        <item x="6"/>
        <item x="4"/>
        <item x="0"/>
        <item x="5"/>
        <item x="3"/>
        <item m="1" x="7"/>
        <item t="default"/>
      </items>
    </pivotField>
    <pivotField showAll="0"/>
    <pivotField showAll="0"/>
    <pivotField showAll="0"/>
    <pivotField showAll="0"/>
    <pivotField dataField="1" numFmtId="164" showAll="0"/>
    <pivotField showAll="0"/>
    <pivotField showAll="0"/>
  </pivotFields>
  <rowFields count="1">
    <field x="3"/>
  </rowFields>
  <row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Сумма по полю СУММА, €" fld="8" baseField="0" baseItem="0" numFmtId="3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C43DB4-4AB6-4725-8AD4-0BF793AA298E}" name="Таблица1" displayName="Таблица1" ref="A1:K921" totalsRowShown="0" headerRowDxfId="18" dataDxfId="17">
  <autoFilter ref="A1:K921" xr:uid="{DAC43DB4-4AB6-4725-8AD4-0BF793AA298E}"/>
  <tableColumns count="11">
    <tableColumn id="1" xr3:uid="{E6C061F2-5C4F-4826-A506-D6356E95C17E}" name="Дата" dataDxfId="16"/>
    <tableColumn id="2" xr3:uid="{1664BCA6-4504-4E5D-8BBF-DE8ABD18CCA5}" name="Месяц" dataDxfId="15"/>
    <tableColumn id="3" xr3:uid="{D4DC1E4D-B574-4433-9E03-1749B41F3F24}" name="Фабрика" dataDxfId="14"/>
    <tableColumn id="4" xr3:uid="{1DD1F155-2517-4A70-BD41-8D767E4EDC09}" name="Товар" dataDxfId="13"/>
    <tableColumn id="5" xr3:uid="{4097CC95-BD8B-4F1F-92BE-C1E3C6E74AF8}" name="Модель" dataDxfId="12"/>
    <tableColumn id="6" xr3:uid="{A1684B8F-7441-4065-B2DD-8E100D74BC34}" name="Цвет" dataDxfId="11"/>
    <tableColumn id="7" xr3:uid="{E796CFBE-6834-4CA8-8E84-7027BCDFD699}" name="Что там" dataDxfId="10"/>
    <tableColumn id="8" xr3:uid="{B84BE19B-469C-4152-B2D7-EE6D54B711C9}" name="к-во" dataDxfId="9"/>
    <tableColumn id="9" xr3:uid="{A2561E23-303C-4B9C-AB19-1F3FD42BEE6B}" name="СУММА, €" dataDxfId="8" dataCellStyle="Финансовый"/>
    <tableColumn id="10" xr3:uid="{80A86A26-3985-4656-8255-C387A51DB5A7}" name="За сколько продали" dataDxfId="7"/>
    <tableColumn id="11" xr3:uid="{76D5855A-6480-425B-9923-1E5427FD7E19}" name="Менеджер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09788-81FA-45E6-90AE-7EE73CC75186}">
  <dimension ref="A1:K921"/>
  <sheetViews>
    <sheetView workbookViewId="0">
      <pane ySplit="1" topLeftCell="A2" activePane="bottomLeft" state="frozen"/>
      <selection pane="bottomLeft" activeCell="C6" sqref="C6"/>
    </sheetView>
  </sheetViews>
  <sheetFormatPr defaultColWidth="9.109375" defaultRowHeight="14.4" x14ac:dyDescent="0.3"/>
  <cols>
    <col min="1" max="1" width="10.109375" style="1" bestFit="1" customWidth="1"/>
    <col min="2" max="2" width="9.5546875" style="2" customWidth="1"/>
    <col min="3" max="3" width="13.44140625" style="3" customWidth="1"/>
    <col min="4" max="4" width="17.33203125" style="3" bestFit="1" customWidth="1"/>
    <col min="5" max="5" width="10.6640625" style="2" customWidth="1"/>
    <col min="6" max="6" width="19.6640625" style="2" bestFit="1" customWidth="1"/>
    <col min="7" max="7" width="96.109375" style="2" bestFit="1" customWidth="1"/>
    <col min="8" max="8" width="9.109375" style="2"/>
    <col min="9" max="9" width="13.88671875" style="6" customWidth="1"/>
    <col min="10" max="10" width="21.33203125" style="2" customWidth="1"/>
    <col min="11" max="11" width="13.5546875" style="2" customWidth="1"/>
    <col min="12" max="16384" width="9.109375" style="2"/>
  </cols>
  <sheetData>
    <row r="1" spans="1:11" ht="24.75" customHeight="1" x14ac:dyDescent="0.3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6" t="s">
        <v>8</v>
      </c>
      <c r="J1" s="2" t="s">
        <v>9</v>
      </c>
      <c r="K1" s="2" t="s">
        <v>10</v>
      </c>
    </row>
    <row r="2" spans="1:11" x14ac:dyDescent="0.3">
      <c r="A2" s="1">
        <v>37641</v>
      </c>
      <c r="B2" s="2" t="s">
        <v>11</v>
      </c>
      <c r="C2" s="3" t="s">
        <v>12</v>
      </c>
      <c r="D2" s="3" t="s">
        <v>13</v>
      </c>
      <c r="E2" s="2" t="s">
        <v>14</v>
      </c>
      <c r="G2" s="2" t="s">
        <v>15</v>
      </c>
      <c r="H2" s="2">
        <v>1</v>
      </c>
      <c r="I2" s="6">
        <v>500</v>
      </c>
      <c r="K2" s="2" t="s">
        <v>16</v>
      </c>
    </row>
    <row r="3" spans="1:11" x14ac:dyDescent="0.3">
      <c r="A3" s="1">
        <v>37641</v>
      </c>
      <c r="B3" s="2" t="s">
        <v>11</v>
      </c>
      <c r="C3" s="3" t="s">
        <v>12</v>
      </c>
      <c r="D3" s="3" t="s">
        <v>13</v>
      </c>
      <c r="E3" s="2" t="s">
        <v>14</v>
      </c>
      <c r="G3" s="2" t="s">
        <v>17</v>
      </c>
      <c r="H3" s="2">
        <v>1</v>
      </c>
      <c r="I3" s="6">
        <v>80</v>
      </c>
      <c r="K3" s="2" t="s">
        <v>16</v>
      </c>
    </row>
    <row r="4" spans="1:11" x14ac:dyDescent="0.3">
      <c r="A4" s="1">
        <v>37641</v>
      </c>
      <c r="B4" s="2" t="s">
        <v>11</v>
      </c>
      <c r="C4" s="3" t="s">
        <v>12</v>
      </c>
      <c r="D4" s="3" t="s">
        <v>18</v>
      </c>
      <c r="E4" s="2" t="s">
        <v>14</v>
      </c>
      <c r="G4" s="2" t="s">
        <v>19</v>
      </c>
      <c r="H4" s="2">
        <v>1</v>
      </c>
      <c r="I4" s="6">
        <v>3000</v>
      </c>
      <c r="K4" s="2" t="s">
        <v>16</v>
      </c>
    </row>
    <row r="5" spans="1:11" x14ac:dyDescent="0.3">
      <c r="A5" s="1">
        <v>37867</v>
      </c>
      <c r="B5" s="2" t="s">
        <v>20</v>
      </c>
      <c r="C5" s="3" t="s">
        <v>21</v>
      </c>
      <c r="D5" s="3" t="s">
        <v>13</v>
      </c>
      <c r="E5" s="2" t="s">
        <v>22</v>
      </c>
      <c r="F5" s="2" t="s">
        <v>23</v>
      </c>
      <c r="G5" s="2" t="s">
        <v>24</v>
      </c>
      <c r="H5" s="2">
        <v>1</v>
      </c>
      <c r="I5" s="6">
        <v>391.5</v>
      </c>
      <c r="K5" s="2" t="s">
        <v>25</v>
      </c>
    </row>
    <row r="6" spans="1:11" x14ac:dyDescent="0.3">
      <c r="A6" s="1">
        <v>37867</v>
      </c>
      <c r="B6" s="2" t="s">
        <v>20</v>
      </c>
      <c r="C6" s="3" t="s">
        <v>21</v>
      </c>
      <c r="D6" s="3" t="s">
        <v>13</v>
      </c>
      <c r="E6" s="2" t="s">
        <v>22</v>
      </c>
      <c r="F6" s="2" t="s">
        <v>23</v>
      </c>
      <c r="G6" s="2" t="s">
        <v>26</v>
      </c>
      <c r="H6" s="2">
        <v>1</v>
      </c>
      <c r="I6" s="6">
        <v>231.75</v>
      </c>
      <c r="K6" s="2" t="s">
        <v>25</v>
      </c>
    </row>
    <row r="7" spans="1:11" x14ac:dyDescent="0.3">
      <c r="A7" s="1">
        <v>37867</v>
      </c>
      <c r="B7" s="2" t="s">
        <v>20</v>
      </c>
      <c r="C7" s="3" t="s">
        <v>21</v>
      </c>
      <c r="D7" s="3" t="s">
        <v>13</v>
      </c>
      <c r="E7" s="2" t="s">
        <v>22</v>
      </c>
      <c r="F7" s="2" t="s">
        <v>23</v>
      </c>
      <c r="G7" s="2" t="s">
        <v>27</v>
      </c>
      <c r="H7" s="2">
        <v>1</v>
      </c>
      <c r="I7" s="6">
        <v>154.35</v>
      </c>
      <c r="K7" s="2" t="s">
        <v>25</v>
      </c>
    </row>
    <row r="8" spans="1:11" x14ac:dyDescent="0.3">
      <c r="A8" s="1">
        <v>37867</v>
      </c>
      <c r="B8" s="2" t="s">
        <v>20</v>
      </c>
      <c r="C8" s="3" t="s">
        <v>21</v>
      </c>
      <c r="D8" s="3" t="s">
        <v>13</v>
      </c>
      <c r="E8" s="2" t="s">
        <v>22</v>
      </c>
      <c r="F8" s="2" t="s">
        <v>23</v>
      </c>
      <c r="G8" s="2" t="s">
        <v>28</v>
      </c>
      <c r="H8" s="2">
        <v>1</v>
      </c>
      <c r="I8" s="6">
        <v>463.05</v>
      </c>
      <c r="K8" s="2" t="s">
        <v>25</v>
      </c>
    </row>
    <row r="9" spans="1:11" x14ac:dyDescent="0.3">
      <c r="A9" s="1">
        <v>37867</v>
      </c>
      <c r="B9" s="2" t="s">
        <v>20</v>
      </c>
      <c r="C9" s="3" t="s">
        <v>21</v>
      </c>
      <c r="D9" s="3" t="s">
        <v>13</v>
      </c>
      <c r="E9" s="2" t="s">
        <v>22</v>
      </c>
      <c r="F9" s="2" t="s">
        <v>23</v>
      </c>
      <c r="G9" s="2" t="s">
        <v>29</v>
      </c>
      <c r="H9" s="2">
        <v>0.56000000000000005</v>
      </c>
      <c r="I9" s="6">
        <v>89.71</v>
      </c>
      <c r="K9" s="2" t="s">
        <v>25</v>
      </c>
    </row>
    <row r="10" spans="1:11" x14ac:dyDescent="0.3">
      <c r="A10" s="1">
        <v>37867</v>
      </c>
      <c r="B10" s="2" t="s">
        <v>20</v>
      </c>
      <c r="C10" s="3" t="s">
        <v>21</v>
      </c>
      <c r="D10" s="3" t="s">
        <v>13</v>
      </c>
      <c r="E10" s="2" t="s">
        <v>22</v>
      </c>
      <c r="F10" s="2" t="s">
        <v>23</v>
      </c>
      <c r="G10" s="2" t="s">
        <v>30</v>
      </c>
      <c r="H10" s="2">
        <v>3</v>
      </c>
      <c r="I10" s="6">
        <v>30</v>
      </c>
      <c r="K10" s="2" t="s">
        <v>25</v>
      </c>
    </row>
    <row r="11" spans="1:11" x14ac:dyDescent="0.3">
      <c r="A11" s="1">
        <v>37867</v>
      </c>
      <c r="B11" s="2" t="s">
        <v>20</v>
      </c>
      <c r="C11" s="3" t="s">
        <v>21</v>
      </c>
      <c r="D11" s="3" t="s">
        <v>13</v>
      </c>
      <c r="E11" s="2" t="s">
        <v>22</v>
      </c>
      <c r="F11" s="2" t="s">
        <v>23</v>
      </c>
      <c r="G11" s="2" t="s">
        <v>31</v>
      </c>
      <c r="H11" s="2">
        <v>1</v>
      </c>
      <c r="I11" s="6">
        <v>16.2</v>
      </c>
      <c r="K11" s="2" t="s">
        <v>25</v>
      </c>
    </row>
    <row r="12" spans="1:11" x14ac:dyDescent="0.3">
      <c r="A12" s="1">
        <v>37867</v>
      </c>
      <c r="B12" s="2" t="s">
        <v>20</v>
      </c>
      <c r="C12" s="3" t="s">
        <v>21</v>
      </c>
      <c r="D12" s="3" t="s">
        <v>13</v>
      </c>
      <c r="E12" s="2" t="s">
        <v>22</v>
      </c>
      <c r="F12" s="2" t="s">
        <v>23</v>
      </c>
      <c r="G12" s="2" t="s">
        <v>32</v>
      </c>
      <c r="H12" s="2">
        <v>1</v>
      </c>
      <c r="I12" s="6">
        <v>69.75</v>
      </c>
      <c r="K12" s="2" t="s">
        <v>25</v>
      </c>
    </row>
    <row r="13" spans="1:11" x14ac:dyDescent="0.3">
      <c r="A13" s="1">
        <v>37867</v>
      </c>
      <c r="B13" s="2" t="s">
        <v>20</v>
      </c>
      <c r="C13" s="3" t="s">
        <v>21</v>
      </c>
      <c r="D13" s="3" t="s">
        <v>13</v>
      </c>
      <c r="E13" s="2" t="s">
        <v>22</v>
      </c>
      <c r="F13" s="2" t="s">
        <v>23</v>
      </c>
      <c r="G13" s="2" t="s">
        <v>33</v>
      </c>
      <c r="H13" s="2">
        <v>1</v>
      </c>
      <c r="I13" s="6">
        <v>404.1</v>
      </c>
      <c r="K13" s="2" t="s">
        <v>25</v>
      </c>
    </row>
    <row r="14" spans="1:11" x14ac:dyDescent="0.3">
      <c r="A14" s="1">
        <v>37867</v>
      </c>
      <c r="B14" s="2" t="s">
        <v>20</v>
      </c>
      <c r="C14" s="3" t="s">
        <v>21</v>
      </c>
      <c r="D14" s="3" t="s">
        <v>13</v>
      </c>
      <c r="E14" s="2" t="s">
        <v>22</v>
      </c>
      <c r="F14" s="2" t="s">
        <v>23</v>
      </c>
      <c r="G14" s="2" t="s">
        <v>34</v>
      </c>
      <c r="H14" s="2">
        <v>1</v>
      </c>
      <c r="I14" s="6">
        <v>38.25</v>
      </c>
      <c r="K14" s="2" t="s">
        <v>25</v>
      </c>
    </row>
    <row r="15" spans="1:11" x14ac:dyDescent="0.3">
      <c r="A15" s="1">
        <v>37867</v>
      </c>
      <c r="B15" s="2" t="s">
        <v>20</v>
      </c>
      <c r="C15" s="3" t="s">
        <v>21</v>
      </c>
      <c r="D15" s="3" t="s">
        <v>13</v>
      </c>
      <c r="E15" s="2" t="s">
        <v>22</v>
      </c>
      <c r="F15" s="2" t="s">
        <v>23</v>
      </c>
      <c r="G15" s="2" t="s">
        <v>35</v>
      </c>
      <c r="H15" s="2">
        <v>1</v>
      </c>
      <c r="I15" s="6">
        <v>419.4</v>
      </c>
      <c r="K15" s="2" t="s">
        <v>25</v>
      </c>
    </row>
    <row r="16" spans="1:11" x14ac:dyDescent="0.3">
      <c r="A16" s="1">
        <v>37871</v>
      </c>
      <c r="B16" s="2" t="s">
        <v>20</v>
      </c>
      <c r="C16" s="3" t="s">
        <v>21</v>
      </c>
      <c r="D16" s="3" t="s">
        <v>13</v>
      </c>
      <c r="E16" s="2" t="s">
        <v>36</v>
      </c>
      <c r="F16" s="2" t="s">
        <v>37</v>
      </c>
      <c r="G16" s="2" t="s">
        <v>38</v>
      </c>
      <c r="H16" s="2">
        <v>1</v>
      </c>
      <c r="I16" s="6">
        <v>411.84</v>
      </c>
      <c r="K16" s="2" t="s">
        <v>39</v>
      </c>
    </row>
    <row r="17" spans="1:11" x14ac:dyDescent="0.3">
      <c r="A17" s="1">
        <v>37871</v>
      </c>
      <c r="B17" s="2" t="s">
        <v>20</v>
      </c>
      <c r="C17" s="3" t="s">
        <v>21</v>
      </c>
      <c r="D17" s="3" t="s">
        <v>13</v>
      </c>
      <c r="E17" s="2" t="s">
        <v>36</v>
      </c>
      <c r="F17" s="2" t="s">
        <v>37</v>
      </c>
      <c r="G17" s="2" t="s">
        <v>40</v>
      </c>
      <c r="H17" s="2">
        <v>1</v>
      </c>
      <c r="I17" s="6">
        <v>273.77999999999997</v>
      </c>
      <c r="K17" s="2" t="s">
        <v>39</v>
      </c>
    </row>
    <row r="18" spans="1:11" x14ac:dyDescent="0.3">
      <c r="A18" s="1">
        <v>37871</v>
      </c>
      <c r="B18" s="2" t="s">
        <v>20</v>
      </c>
      <c r="C18" s="3" t="s">
        <v>21</v>
      </c>
      <c r="D18" s="3" t="s">
        <v>13</v>
      </c>
      <c r="E18" s="2" t="s">
        <v>36</v>
      </c>
      <c r="F18" s="2" t="s">
        <v>37</v>
      </c>
      <c r="G18" s="2" t="s">
        <v>41</v>
      </c>
      <c r="H18" s="2">
        <v>1</v>
      </c>
      <c r="I18" s="6">
        <v>130.26</v>
      </c>
      <c r="K18" s="2" t="s">
        <v>39</v>
      </c>
    </row>
    <row r="19" spans="1:11" x14ac:dyDescent="0.3">
      <c r="A19" s="1">
        <v>37871</v>
      </c>
      <c r="B19" s="2" t="s">
        <v>20</v>
      </c>
      <c r="C19" s="3" t="s">
        <v>21</v>
      </c>
      <c r="D19" s="3" t="s">
        <v>13</v>
      </c>
      <c r="E19" s="2" t="s">
        <v>36</v>
      </c>
      <c r="F19" s="2" t="s">
        <v>37</v>
      </c>
      <c r="G19" s="2" t="s">
        <v>42</v>
      </c>
      <c r="H19" s="2">
        <v>1</v>
      </c>
      <c r="I19" s="6">
        <v>855.66</v>
      </c>
      <c r="K19" s="2" t="s">
        <v>39</v>
      </c>
    </row>
    <row r="20" spans="1:11" x14ac:dyDescent="0.3">
      <c r="A20" s="1">
        <v>37871</v>
      </c>
      <c r="B20" s="2" t="s">
        <v>20</v>
      </c>
      <c r="C20" s="3" t="s">
        <v>21</v>
      </c>
      <c r="D20" s="3" t="s">
        <v>13</v>
      </c>
      <c r="E20" s="2" t="s">
        <v>36</v>
      </c>
      <c r="F20" s="2" t="s">
        <v>37</v>
      </c>
      <c r="G20" s="2" t="s">
        <v>43</v>
      </c>
      <c r="H20" s="2">
        <v>1</v>
      </c>
      <c r="I20" s="6">
        <v>648.17999999999995</v>
      </c>
      <c r="K20" s="2" t="s">
        <v>39</v>
      </c>
    </row>
    <row r="21" spans="1:11" x14ac:dyDescent="0.3">
      <c r="A21" s="1">
        <v>37871</v>
      </c>
      <c r="B21" s="2" t="s">
        <v>20</v>
      </c>
      <c r="C21" s="3" t="s">
        <v>21</v>
      </c>
      <c r="D21" s="3" t="s">
        <v>13</v>
      </c>
      <c r="E21" s="2" t="s">
        <v>36</v>
      </c>
      <c r="F21" s="2" t="s">
        <v>37</v>
      </c>
      <c r="G21" s="2" t="s">
        <v>44</v>
      </c>
      <c r="H21" s="2">
        <v>1</v>
      </c>
      <c r="I21" s="6">
        <v>53.82</v>
      </c>
      <c r="K21" s="2" t="s">
        <v>39</v>
      </c>
    </row>
    <row r="22" spans="1:11" x14ac:dyDescent="0.3">
      <c r="A22" s="1">
        <v>37871</v>
      </c>
      <c r="B22" s="2" t="s">
        <v>20</v>
      </c>
      <c r="C22" s="3" t="s">
        <v>21</v>
      </c>
      <c r="D22" s="3" t="s">
        <v>13</v>
      </c>
      <c r="E22" s="2" t="s">
        <v>36</v>
      </c>
      <c r="F22" s="2" t="s">
        <v>37</v>
      </c>
      <c r="G22" s="2" t="s">
        <v>45</v>
      </c>
      <c r="H22" s="2">
        <v>1</v>
      </c>
      <c r="I22" s="6">
        <v>357.24</v>
      </c>
      <c r="K22" s="2" t="s">
        <v>39</v>
      </c>
    </row>
    <row r="23" spans="1:11" x14ac:dyDescent="0.3">
      <c r="A23" s="1">
        <v>37871</v>
      </c>
      <c r="B23" s="2" t="s">
        <v>20</v>
      </c>
      <c r="C23" s="3" t="s">
        <v>21</v>
      </c>
      <c r="D23" s="3" t="s">
        <v>13</v>
      </c>
      <c r="E23" s="2" t="s">
        <v>36</v>
      </c>
      <c r="F23" s="2" t="s">
        <v>37</v>
      </c>
      <c r="G23" s="2" t="s">
        <v>46</v>
      </c>
      <c r="H23" s="2">
        <v>1</v>
      </c>
      <c r="I23" s="6">
        <v>223.08</v>
      </c>
      <c r="K23" s="2" t="s">
        <v>39</v>
      </c>
    </row>
    <row r="24" spans="1:11" x14ac:dyDescent="0.3">
      <c r="A24" s="1">
        <v>37871</v>
      </c>
      <c r="B24" s="2" t="s">
        <v>20</v>
      </c>
      <c r="C24" s="3" t="s">
        <v>21</v>
      </c>
      <c r="D24" s="3" t="s">
        <v>13</v>
      </c>
      <c r="E24" s="2" t="s">
        <v>36</v>
      </c>
      <c r="F24" s="2" t="s">
        <v>37</v>
      </c>
      <c r="G24" s="2" t="s">
        <v>47</v>
      </c>
      <c r="H24" s="2">
        <v>1</v>
      </c>
      <c r="I24" s="6">
        <v>582.66</v>
      </c>
      <c r="K24" s="2" t="s">
        <v>39</v>
      </c>
    </row>
    <row r="25" spans="1:11" x14ac:dyDescent="0.3">
      <c r="A25" s="1">
        <v>37871</v>
      </c>
      <c r="B25" s="2" t="s">
        <v>20</v>
      </c>
      <c r="C25" s="3" t="s">
        <v>21</v>
      </c>
      <c r="D25" s="3" t="s">
        <v>13</v>
      </c>
      <c r="E25" s="2" t="s">
        <v>36</v>
      </c>
      <c r="F25" s="2" t="s">
        <v>37</v>
      </c>
      <c r="G25" s="2" t="s">
        <v>48</v>
      </c>
      <c r="H25" s="2">
        <v>1</v>
      </c>
      <c r="I25" s="6">
        <v>81.900000000000006</v>
      </c>
      <c r="K25" s="2" t="s">
        <v>39</v>
      </c>
    </row>
    <row r="26" spans="1:11" x14ac:dyDescent="0.3">
      <c r="A26" s="1">
        <v>37871</v>
      </c>
      <c r="B26" s="2" t="s">
        <v>20</v>
      </c>
      <c r="C26" s="3" t="s">
        <v>21</v>
      </c>
      <c r="D26" s="3" t="s">
        <v>13</v>
      </c>
      <c r="E26" s="2" t="s">
        <v>36</v>
      </c>
      <c r="F26" s="2" t="s">
        <v>37</v>
      </c>
      <c r="G26" s="2" t="s">
        <v>49</v>
      </c>
      <c r="H26" s="2">
        <v>1</v>
      </c>
      <c r="I26" s="6">
        <v>58.5</v>
      </c>
      <c r="K26" s="2" t="s">
        <v>39</v>
      </c>
    </row>
    <row r="27" spans="1:11" x14ac:dyDescent="0.3">
      <c r="A27" s="1">
        <v>37871</v>
      </c>
      <c r="B27" s="2" t="s">
        <v>20</v>
      </c>
      <c r="C27" s="3" t="s">
        <v>21</v>
      </c>
      <c r="D27" s="3" t="s">
        <v>13</v>
      </c>
      <c r="E27" s="2" t="s">
        <v>36</v>
      </c>
      <c r="F27" s="2" t="s">
        <v>37</v>
      </c>
      <c r="G27" s="2" t="s">
        <v>32</v>
      </c>
      <c r="H27" s="2">
        <v>1</v>
      </c>
      <c r="I27" s="6">
        <v>120.9</v>
      </c>
      <c r="K27" s="2" t="s">
        <v>39</v>
      </c>
    </row>
    <row r="28" spans="1:11" x14ac:dyDescent="0.3">
      <c r="A28" s="1">
        <v>37874</v>
      </c>
      <c r="B28" s="2" t="s">
        <v>20</v>
      </c>
      <c r="C28" s="3" t="s">
        <v>21</v>
      </c>
      <c r="D28" s="3" t="s">
        <v>13</v>
      </c>
      <c r="E28" s="2" t="s">
        <v>36</v>
      </c>
      <c r="F28" s="2" t="s">
        <v>50</v>
      </c>
      <c r="G28" s="2" t="s">
        <v>51</v>
      </c>
      <c r="H28" s="2">
        <v>1</v>
      </c>
      <c r="I28" s="6">
        <v>664.8</v>
      </c>
      <c r="K28" s="2" t="s">
        <v>25</v>
      </c>
    </row>
    <row r="29" spans="1:11" x14ac:dyDescent="0.3">
      <c r="A29" s="1">
        <v>37874</v>
      </c>
      <c r="B29" s="2" t="s">
        <v>20</v>
      </c>
      <c r="C29" s="3" t="s">
        <v>21</v>
      </c>
      <c r="D29" s="3" t="s">
        <v>424</v>
      </c>
      <c r="E29" s="2" t="s">
        <v>36</v>
      </c>
      <c r="F29" s="2" t="s">
        <v>50</v>
      </c>
      <c r="G29" s="2" t="s">
        <v>52</v>
      </c>
      <c r="H29" s="2">
        <v>1</v>
      </c>
      <c r="I29" s="6">
        <v>55.2</v>
      </c>
      <c r="K29" s="2" t="s">
        <v>25</v>
      </c>
    </row>
    <row r="30" spans="1:11" x14ac:dyDescent="0.3">
      <c r="A30" s="1">
        <v>37874</v>
      </c>
      <c r="B30" s="2" t="s">
        <v>20</v>
      </c>
      <c r="C30" s="3" t="s">
        <v>21</v>
      </c>
      <c r="D30" s="3" t="s">
        <v>13</v>
      </c>
      <c r="E30" s="2" t="s">
        <v>36</v>
      </c>
      <c r="F30" s="2" t="s">
        <v>50</v>
      </c>
      <c r="G30" s="2" t="s">
        <v>53</v>
      </c>
      <c r="H30" s="2">
        <v>1</v>
      </c>
      <c r="I30" s="6">
        <v>366.4</v>
      </c>
      <c r="K30" s="2" t="s">
        <v>25</v>
      </c>
    </row>
    <row r="31" spans="1:11" x14ac:dyDescent="0.3">
      <c r="A31" s="1">
        <v>37874</v>
      </c>
      <c r="B31" s="2" t="s">
        <v>20</v>
      </c>
      <c r="C31" s="3" t="s">
        <v>21</v>
      </c>
      <c r="D31" s="3" t="s">
        <v>13</v>
      </c>
      <c r="E31" s="2" t="s">
        <v>36</v>
      </c>
      <c r="F31" s="2" t="s">
        <v>50</v>
      </c>
      <c r="G31" s="2" t="s">
        <v>54</v>
      </c>
      <c r="H31" s="2">
        <v>1</v>
      </c>
      <c r="I31" s="6">
        <v>243.2</v>
      </c>
      <c r="K31" s="2" t="s">
        <v>25</v>
      </c>
    </row>
    <row r="32" spans="1:11" x14ac:dyDescent="0.3">
      <c r="A32" s="1">
        <v>37874</v>
      </c>
      <c r="B32" s="2" t="s">
        <v>20</v>
      </c>
      <c r="C32" s="3" t="s">
        <v>21</v>
      </c>
      <c r="D32" s="3" t="s">
        <v>13</v>
      </c>
      <c r="E32" s="2" t="s">
        <v>36</v>
      </c>
      <c r="F32" s="2" t="s">
        <v>50</v>
      </c>
      <c r="G32" s="2" t="s">
        <v>55</v>
      </c>
      <c r="H32" s="2">
        <v>1</v>
      </c>
      <c r="I32" s="6">
        <v>228.8</v>
      </c>
      <c r="K32" s="2" t="s">
        <v>25</v>
      </c>
    </row>
    <row r="33" spans="1:11" x14ac:dyDescent="0.3">
      <c r="A33" s="1">
        <v>37874</v>
      </c>
      <c r="B33" s="2" t="s">
        <v>20</v>
      </c>
      <c r="C33" s="3" t="s">
        <v>21</v>
      </c>
      <c r="D33" s="3" t="s">
        <v>13</v>
      </c>
      <c r="E33" s="2" t="s">
        <v>36</v>
      </c>
      <c r="F33" s="2" t="s">
        <v>50</v>
      </c>
      <c r="G33" s="2" t="s">
        <v>54</v>
      </c>
      <c r="H33" s="2">
        <v>1</v>
      </c>
      <c r="I33" s="6">
        <v>243.2</v>
      </c>
      <c r="K33" s="2" t="s">
        <v>25</v>
      </c>
    </row>
    <row r="34" spans="1:11" x14ac:dyDescent="0.3">
      <c r="A34" s="1">
        <v>37874</v>
      </c>
      <c r="B34" s="2" t="s">
        <v>20</v>
      </c>
      <c r="C34" s="3" t="s">
        <v>21</v>
      </c>
      <c r="D34" s="3" t="s">
        <v>13</v>
      </c>
      <c r="E34" s="2" t="s">
        <v>36</v>
      </c>
      <c r="F34" s="2" t="s">
        <v>50</v>
      </c>
      <c r="G34" s="2" t="s">
        <v>56</v>
      </c>
      <c r="H34" s="2">
        <v>1</v>
      </c>
      <c r="I34" s="6">
        <v>877.6</v>
      </c>
      <c r="K34" s="2" t="s">
        <v>25</v>
      </c>
    </row>
    <row r="35" spans="1:11" x14ac:dyDescent="0.3">
      <c r="A35" s="1">
        <v>37874</v>
      </c>
      <c r="B35" s="2" t="s">
        <v>20</v>
      </c>
      <c r="C35" s="3" t="s">
        <v>21</v>
      </c>
      <c r="D35" s="3" t="s">
        <v>13</v>
      </c>
      <c r="E35" s="2" t="s">
        <v>36</v>
      </c>
      <c r="F35" s="2" t="s">
        <v>50</v>
      </c>
      <c r="G35" s="2" t="s">
        <v>57</v>
      </c>
      <c r="H35" s="2">
        <v>1</v>
      </c>
      <c r="I35" s="6">
        <v>717.6</v>
      </c>
      <c r="K35" s="2" t="s">
        <v>25</v>
      </c>
    </row>
    <row r="36" spans="1:11" x14ac:dyDescent="0.3">
      <c r="A36" s="1">
        <v>37874</v>
      </c>
      <c r="B36" s="2" t="s">
        <v>20</v>
      </c>
      <c r="C36" s="3" t="s">
        <v>21</v>
      </c>
      <c r="D36" s="3" t="s">
        <v>13</v>
      </c>
      <c r="E36" s="2" t="s">
        <v>36</v>
      </c>
      <c r="F36" s="2" t="s">
        <v>50</v>
      </c>
      <c r="G36" s="2" t="s">
        <v>58</v>
      </c>
      <c r="H36" s="2">
        <v>1</v>
      </c>
      <c r="I36" s="6">
        <v>96</v>
      </c>
      <c r="K36" s="2" t="s">
        <v>25</v>
      </c>
    </row>
    <row r="37" spans="1:11" x14ac:dyDescent="0.3">
      <c r="A37" s="1">
        <v>37874</v>
      </c>
      <c r="B37" s="2" t="s">
        <v>20</v>
      </c>
      <c r="C37" s="3" t="s">
        <v>21</v>
      </c>
      <c r="D37" s="3" t="s">
        <v>13</v>
      </c>
      <c r="E37" s="2" t="s">
        <v>36</v>
      </c>
      <c r="F37" s="2" t="s">
        <v>50</v>
      </c>
      <c r="G37" s="2" t="s">
        <v>59</v>
      </c>
      <c r="H37" s="2">
        <v>1</v>
      </c>
      <c r="I37" s="6">
        <v>70.400000000000006</v>
      </c>
      <c r="K37" s="2" t="s">
        <v>25</v>
      </c>
    </row>
    <row r="38" spans="1:11" x14ac:dyDescent="0.3">
      <c r="A38" s="1">
        <v>37874</v>
      </c>
      <c r="B38" s="2" t="s">
        <v>20</v>
      </c>
      <c r="C38" s="3" t="s">
        <v>21</v>
      </c>
      <c r="D38" s="3" t="s">
        <v>13</v>
      </c>
      <c r="E38" s="2" t="s">
        <v>36</v>
      </c>
      <c r="F38" s="2" t="s">
        <v>50</v>
      </c>
      <c r="G38" s="2" t="s">
        <v>32</v>
      </c>
      <c r="H38" s="2">
        <v>1</v>
      </c>
      <c r="I38" s="6">
        <v>124</v>
      </c>
      <c r="K38" s="2" t="s">
        <v>25</v>
      </c>
    </row>
    <row r="39" spans="1:11" x14ac:dyDescent="0.3">
      <c r="A39" s="1">
        <v>37874</v>
      </c>
      <c r="B39" s="2" t="s">
        <v>20</v>
      </c>
      <c r="C39" s="3" t="s">
        <v>21</v>
      </c>
      <c r="D39" s="3" t="s">
        <v>13</v>
      </c>
      <c r="E39" s="2" t="s">
        <v>36</v>
      </c>
      <c r="F39" s="2" t="s">
        <v>50</v>
      </c>
      <c r="G39" s="2" t="s">
        <v>60</v>
      </c>
      <c r="H39" s="2">
        <v>1</v>
      </c>
      <c r="I39" s="6">
        <v>422.4</v>
      </c>
      <c r="K39" s="2" t="s">
        <v>25</v>
      </c>
    </row>
    <row r="40" spans="1:11" x14ac:dyDescent="0.3">
      <c r="A40" s="1">
        <v>37875</v>
      </c>
      <c r="B40" s="2" t="s">
        <v>20</v>
      </c>
      <c r="C40" s="3" t="s">
        <v>21</v>
      </c>
      <c r="D40" s="3" t="s">
        <v>13</v>
      </c>
      <c r="E40" s="2" t="s">
        <v>61</v>
      </c>
      <c r="F40" s="2" t="s">
        <v>62</v>
      </c>
      <c r="G40" s="2" t="s">
        <v>63</v>
      </c>
      <c r="H40" s="2">
        <v>1</v>
      </c>
      <c r="I40" s="6">
        <v>295.62</v>
      </c>
      <c r="K40" s="2" t="s">
        <v>64</v>
      </c>
    </row>
    <row r="41" spans="1:11" x14ac:dyDescent="0.3">
      <c r="A41" s="1">
        <v>37875</v>
      </c>
      <c r="B41" s="2" t="s">
        <v>20</v>
      </c>
      <c r="C41" s="3" t="s">
        <v>21</v>
      </c>
      <c r="D41" s="3" t="s">
        <v>13</v>
      </c>
      <c r="E41" s="2" t="s">
        <v>61</v>
      </c>
      <c r="F41" s="2" t="s">
        <v>62</v>
      </c>
      <c r="G41" s="2" t="s">
        <v>65</v>
      </c>
      <c r="H41" s="2">
        <v>1</v>
      </c>
      <c r="I41" s="6">
        <v>329.16</v>
      </c>
      <c r="K41" s="2" t="s">
        <v>64</v>
      </c>
    </row>
    <row r="42" spans="1:11" x14ac:dyDescent="0.3">
      <c r="A42" s="1">
        <v>37875</v>
      </c>
      <c r="B42" s="2" t="s">
        <v>20</v>
      </c>
      <c r="C42" s="3" t="s">
        <v>21</v>
      </c>
      <c r="D42" s="3" t="s">
        <v>13</v>
      </c>
      <c r="E42" s="2" t="s">
        <v>61</v>
      </c>
      <c r="F42" s="2" t="s">
        <v>62</v>
      </c>
      <c r="G42" s="2" t="s">
        <v>66</v>
      </c>
      <c r="H42" s="2">
        <v>1</v>
      </c>
      <c r="I42" s="6">
        <v>359.58</v>
      </c>
      <c r="K42" s="2" t="s">
        <v>64</v>
      </c>
    </row>
    <row r="43" spans="1:11" x14ac:dyDescent="0.3">
      <c r="A43" s="1">
        <v>37875</v>
      </c>
      <c r="B43" s="2" t="s">
        <v>20</v>
      </c>
      <c r="C43" s="3" t="s">
        <v>21</v>
      </c>
      <c r="D43" s="3" t="s">
        <v>13</v>
      </c>
      <c r="E43" s="2" t="s">
        <v>61</v>
      </c>
      <c r="F43" s="2" t="s">
        <v>62</v>
      </c>
      <c r="G43" s="2" t="s">
        <v>67</v>
      </c>
      <c r="H43" s="2">
        <v>1</v>
      </c>
      <c r="I43" s="6">
        <v>413.4</v>
      </c>
      <c r="K43" s="2" t="s">
        <v>64</v>
      </c>
    </row>
    <row r="44" spans="1:11" x14ac:dyDescent="0.3">
      <c r="A44" s="1">
        <v>37875</v>
      </c>
      <c r="B44" s="2" t="s">
        <v>20</v>
      </c>
      <c r="C44" s="3" t="s">
        <v>21</v>
      </c>
      <c r="D44" s="3" t="s">
        <v>13</v>
      </c>
      <c r="E44" s="2" t="s">
        <v>61</v>
      </c>
      <c r="F44" s="2" t="s">
        <v>62</v>
      </c>
      <c r="G44" s="2" t="s">
        <v>68</v>
      </c>
      <c r="H44" s="2">
        <v>1</v>
      </c>
      <c r="I44" s="6">
        <v>54.6</v>
      </c>
      <c r="K44" s="2" t="s">
        <v>64</v>
      </c>
    </row>
    <row r="45" spans="1:11" x14ac:dyDescent="0.3">
      <c r="A45" s="1">
        <v>37875</v>
      </c>
      <c r="B45" s="2" t="s">
        <v>20</v>
      </c>
      <c r="C45" s="3" t="s">
        <v>21</v>
      </c>
      <c r="D45" s="3" t="s">
        <v>13</v>
      </c>
      <c r="E45" s="2" t="s">
        <v>61</v>
      </c>
      <c r="F45" s="2" t="s">
        <v>62</v>
      </c>
      <c r="G45" s="2" t="s">
        <v>69</v>
      </c>
      <c r="H45" s="2">
        <v>1</v>
      </c>
      <c r="I45" s="6">
        <v>209.82</v>
      </c>
      <c r="K45" s="2" t="s">
        <v>64</v>
      </c>
    </row>
    <row r="46" spans="1:11" x14ac:dyDescent="0.3">
      <c r="A46" s="1">
        <v>37875</v>
      </c>
      <c r="B46" s="2" t="s">
        <v>20</v>
      </c>
      <c r="C46" s="3" t="s">
        <v>21</v>
      </c>
      <c r="D46" s="3" t="s">
        <v>13</v>
      </c>
      <c r="E46" s="2" t="s">
        <v>61</v>
      </c>
      <c r="F46" s="2" t="s">
        <v>62</v>
      </c>
      <c r="G46" s="2" t="s">
        <v>70</v>
      </c>
      <c r="H46" s="2">
        <v>1</v>
      </c>
      <c r="I46" s="6">
        <v>354.12</v>
      </c>
      <c r="K46" s="2" t="s">
        <v>64</v>
      </c>
    </row>
    <row r="47" spans="1:11" x14ac:dyDescent="0.3">
      <c r="A47" s="1">
        <v>37875</v>
      </c>
      <c r="B47" s="2" t="s">
        <v>20</v>
      </c>
      <c r="C47" s="3" t="s">
        <v>21</v>
      </c>
      <c r="D47" s="3" t="s">
        <v>13</v>
      </c>
      <c r="E47" s="2" t="s">
        <v>61</v>
      </c>
      <c r="F47" s="2" t="s">
        <v>62</v>
      </c>
      <c r="G47" s="2" t="s">
        <v>71</v>
      </c>
      <c r="H47" s="2">
        <v>1</v>
      </c>
      <c r="I47" s="6">
        <v>663.78</v>
      </c>
      <c r="K47" s="2" t="s">
        <v>64</v>
      </c>
    </row>
    <row r="48" spans="1:11" x14ac:dyDescent="0.3">
      <c r="A48" s="1">
        <v>37875</v>
      </c>
      <c r="B48" s="2" t="s">
        <v>20</v>
      </c>
      <c r="C48" s="3" t="s">
        <v>21</v>
      </c>
      <c r="D48" s="3" t="s">
        <v>13</v>
      </c>
      <c r="E48" s="2" t="s">
        <v>61</v>
      </c>
      <c r="F48" s="2" t="s">
        <v>62</v>
      </c>
      <c r="G48" s="2" t="s">
        <v>72</v>
      </c>
      <c r="H48" s="2">
        <v>1</v>
      </c>
      <c r="I48" s="6">
        <v>195</v>
      </c>
      <c r="K48" s="2" t="s">
        <v>64</v>
      </c>
    </row>
    <row r="49" spans="1:11" x14ac:dyDescent="0.3">
      <c r="A49" s="1">
        <v>37875</v>
      </c>
      <c r="B49" s="2" t="s">
        <v>20</v>
      </c>
      <c r="C49" s="3" t="s">
        <v>21</v>
      </c>
      <c r="D49" s="3" t="s">
        <v>13</v>
      </c>
      <c r="E49" s="2" t="s">
        <v>61</v>
      </c>
      <c r="F49" s="2" t="s">
        <v>62</v>
      </c>
      <c r="G49" s="2" t="s">
        <v>32</v>
      </c>
      <c r="H49" s="2">
        <v>1</v>
      </c>
      <c r="I49" s="6">
        <v>120.9</v>
      </c>
      <c r="K49" s="2" t="s">
        <v>64</v>
      </c>
    </row>
    <row r="50" spans="1:11" x14ac:dyDescent="0.3">
      <c r="A50" s="1">
        <v>37875</v>
      </c>
      <c r="B50" s="2" t="s">
        <v>20</v>
      </c>
      <c r="C50" s="3" t="s">
        <v>21</v>
      </c>
      <c r="D50" s="3" t="s">
        <v>13</v>
      </c>
      <c r="E50" s="2" t="s">
        <v>61</v>
      </c>
      <c r="F50" s="2" t="s">
        <v>62</v>
      </c>
      <c r="G50" s="2" t="s">
        <v>73</v>
      </c>
      <c r="H50" s="2">
        <v>1</v>
      </c>
      <c r="I50" s="6">
        <v>219.18</v>
      </c>
      <c r="K50" s="2" t="s">
        <v>64</v>
      </c>
    </row>
    <row r="51" spans="1:11" x14ac:dyDescent="0.3">
      <c r="A51" s="1">
        <v>37914</v>
      </c>
      <c r="B51" s="2" t="s">
        <v>74</v>
      </c>
      <c r="C51" s="3" t="s">
        <v>21</v>
      </c>
      <c r="D51" s="3" t="s">
        <v>13</v>
      </c>
      <c r="E51" s="2" t="s">
        <v>22</v>
      </c>
      <c r="F51" s="2" t="s">
        <v>23</v>
      </c>
      <c r="G51" s="2" t="s">
        <v>75</v>
      </c>
      <c r="H51" s="2">
        <v>1</v>
      </c>
      <c r="I51" s="6">
        <v>522</v>
      </c>
      <c r="K51" s="2" t="s">
        <v>25</v>
      </c>
    </row>
    <row r="52" spans="1:11" x14ac:dyDescent="0.3">
      <c r="A52" s="1">
        <v>37914</v>
      </c>
      <c r="B52" s="2" t="s">
        <v>74</v>
      </c>
      <c r="C52" s="3" t="s">
        <v>21</v>
      </c>
      <c r="D52" s="3" t="s">
        <v>13</v>
      </c>
      <c r="E52" s="2" t="s">
        <v>22</v>
      </c>
      <c r="F52" s="2" t="s">
        <v>23</v>
      </c>
      <c r="G52" s="2" t="s">
        <v>76</v>
      </c>
      <c r="H52" s="2">
        <v>1</v>
      </c>
      <c r="I52" s="6">
        <v>463.05</v>
      </c>
      <c r="K52" s="2" t="s">
        <v>25</v>
      </c>
    </row>
    <row r="53" spans="1:11" x14ac:dyDescent="0.3">
      <c r="A53" s="1">
        <v>37914</v>
      </c>
      <c r="B53" s="2" t="s">
        <v>74</v>
      </c>
      <c r="C53" s="3" t="s">
        <v>21</v>
      </c>
      <c r="D53" s="3" t="s">
        <v>13</v>
      </c>
      <c r="E53" s="2" t="s">
        <v>22</v>
      </c>
      <c r="F53" s="2" t="s">
        <v>23</v>
      </c>
      <c r="G53" s="2" t="s">
        <v>77</v>
      </c>
      <c r="H53" s="2">
        <v>1</v>
      </c>
      <c r="I53" s="6">
        <v>463.05</v>
      </c>
      <c r="K53" s="2" t="s">
        <v>25</v>
      </c>
    </row>
    <row r="54" spans="1:11" x14ac:dyDescent="0.3">
      <c r="A54" s="1">
        <v>37914</v>
      </c>
      <c r="B54" s="2" t="s">
        <v>74</v>
      </c>
      <c r="C54" s="3" t="s">
        <v>21</v>
      </c>
      <c r="D54" s="3" t="s">
        <v>13</v>
      </c>
      <c r="E54" s="2" t="s">
        <v>22</v>
      </c>
      <c r="F54" s="2" t="s">
        <v>23</v>
      </c>
      <c r="G54" s="2" t="s">
        <v>78</v>
      </c>
      <c r="H54" s="2">
        <v>1</v>
      </c>
      <c r="I54" s="6">
        <v>283.05</v>
      </c>
      <c r="K54" s="2" t="s">
        <v>25</v>
      </c>
    </row>
    <row r="55" spans="1:11" x14ac:dyDescent="0.3">
      <c r="A55" s="1">
        <v>37914</v>
      </c>
      <c r="B55" s="2" t="s">
        <v>74</v>
      </c>
      <c r="C55" s="3" t="s">
        <v>21</v>
      </c>
      <c r="D55" s="3" t="s">
        <v>13</v>
      </c>
      <c r="E55" s="2" t="s">
        <v>22</v>
      </c>
      <c r="F55" s="2" t="s">
        <v>23</v>
      </c>
      <c r="G55" s="2" t="s">
        <v>79</v>
      </c>
      <c r="H55" s="2">
        <v>1</v>
      </c>
      <c r="I55" s="6">
        <v>196.2</v>
      </c>
      <c r="K55" s="2" t="s">
        <v>25</v>
      </c>
    </row>
    <row r="56" spans="1:11" x14ac:dyDescent="0.3">
      <c r="A56" s="1">
        <v>37914</v>
      </c>
      <c r="B56" s="2" t="s">
        <v>74</v>
      </c>
      <c r="C56" s="3" t="s">
        <v>21</v>
      </c>
      <c r="D56" s="3" t="s">
        <v>13</v>
      </c>
      <c r="E56" s="2" t="s">
        <v>22</v>
      </c>
      <c r="F56" s="2" t="s">
        <v>23</v>
      </c>
      <c r="G56" s="2" t="s">
        <v>80</v>
      </c>
      <c r="H56" s="2">
        <v>0.84</v>
      </c>
      <c r="I56" s="6">
        <v>134.57</v>
      </c>
      <c r="K56" s="2" t="s">
        <v>25</v>
      </c>
    </row>
    <row r="57" spans="1:11" x14ac:dyDescent="0.3">
      <c r="A57" s="1">
        <v>37914</v>
      </c>
      <c r="B57" s="2" t="s">
        <v>74</v>
      </c>
      <c r="C57" s="3" t="s">
        <v>21</v>
      </c>
      <c r="D57" s="3" t="s">
        <v>13</v>
      </c>
      <c r="E57" s="2" t="s">
        <v>22</v>
      </c>
      <c r="F57" s="2" t="s">
        <v>23</v>
      </c>
      <c r="G57" s="2" t="s">
        <v>81</v>
      </c>
      <c r="H57" s="2">
        <v>2</v>
      </c>
      <c r="I57" s="6">
        <v>18</v>
      </c>
      <c r="K57" s="2" t="s">
        <v>25</v>
      </c>
    </row>
    <row r="58" spans="1:11" x14ac:dyDescent="0.3">
      <c r="A58" s="1">
        <v>37921</v>
      </c>
      <c r="B58" s="2" t="s">
        <v>74</v>
      </c>
      <c r="C58" s="3" t="s">
        <v>21</v>
      </c>
      <c r="D58" s="3" t="s">
        <v>13</v>
      </c>
      <c r="E58" s="2" t="s">
        <v>82</v>
      </c>
      <c r="F58" s="2" t="s">
        <v>83</v>
      </c>
      <c r="G58" s="2" t="s">
        <v>84</v>
      </c>
      <c r="H58" s="2">
        <v>1</v>
      </c>
      <c r="I58" s="6">
        <v>1856.7</v>
      </c>
      <c r="K58" s="2" t="s">
        <v>25</v>
      </c>
    </row>
    <row r="59" spans="1:11" x14ac:dyDescent="0.3">
      <c r="A59" s="1">
        <v>37921</v>
      </c>
      <c r="B59" s="2" t="s">
        <v>74</v>
      </c>
      <c r="C59" s="3" t="s">
        <v>85</v>
      </c>
      <c r="D59" s="3" t="s">
        <v>86</v>
      </c>
      <c r="E59" s="2" t="s">
        <v>87</v>
      </c>
      <c r="G59" s="2" t="s">
        <v>88</v>
      </c>
      <c r="H59" s="2">
        <v>1</v>
      </c>
      <c r="I59" s="6">
        <v>308.5</v>
      </c>
      <c r="K59" s="2" t="s">
        <v>89</v>
      </c>
    </row>
    <row r="60" spans="1:11" x14ac:dyDescent="0.3">
      <c r="A60" s="1">
        <v>37921</v>
      </c>
      <c r="B60" s="2" t="s">
        <v>74</v>
      </c>
      <c r="C60" s="3" t="s">
        <v>90</v>
      </c>
      <c r="D60" s="3" t="s">
        <v>13</v>
      </c>
      <c r="E60" s="2" t="s">
        <v>91</v>
      </c>
      <c r="F60" s="2" t="s">
        <v>92</v>
      </c>
      <c r="G60" s="2" t="s">
        <v>93</v>
      </c>
      <c r="H60" s="2">
        <v>1</v>
      </c>
      <c r="I60" s="6">
        <v>1000</v>
      </c>
      <c r="K60" s="2" t="s">
        <v>64</v>
      </c>
    </row>
    <row r="61" spans="1:11" x14ac:dyDescent="0.3">
      <c r="A61" s="1">
        <v>37921</v>
      </c>
      <c r="B61" s="2" t="s">
        <v>74</v>
      </c>
      <c r="C61" s="3" t="s">
        <v>90</v>
      </c>
      <c r="D61" s="3" t="s">
        <v>13</v>
      </c>
      <c r="E61" s="2" t="s">
        <v>91</v>
      </c>
      <c r="F61" s="2" t="s">
        <v>92</v>
      </c>
      <c r="G61" s="2" t="s">
        <v>94</v>
      </c>
      <c r="H61" s="2" t="s">
        <v>95</v>
      </c>
      <c r="I61" s="6">
        <v>500</v>
      </c>
      <c r="K61" s="2" t="s">
        <v>64</v>
      </c>
    </row>
    <row r="62" spans="1:11" x14ac:dyDescent="0.3">
      <c r="A62" s="1">
        <v>37921</v>
      </c>
      <c r="B62" s="2" t="s">
        <v>74</v>
      </c>
      <c r="C62" s="3" t="s">
        <v>90</v>
      </c>
      <c r="D62" s="3" t="s">
        <v>13</v>
      </c>
      <c r="E62" s="2" t="s">
        <v>91</v>
      </c>
      <c r="F62" s="2" t="s">
        <v>92</v>
      </c>
      <c r="G62" s="2" t="s">
        <v>96</v>
      </c>
      <c r="H62" s="2">
        <v>2</v>
      </c>
      <c r="I62" s="6">
        <v>30</v>
      </c>
      <c r="K62" s="2" t="s">
        <v>64</v>
      </c>
    </row>
    <row r="63" spans="1:11" x14ac:dyDescent="0.3">
      <c r="A63" s="1">
        <v>37921</v>
      </c>
      <c r="B63" s="2" t="s">
        <v>74</v>
      </c>
      <c r="C63" s="3" t="s">
        <v>90</v>
      </c>
      <c r="D63" s="3" t="s">
        <v>13</v>
      </c>
      <c r="E63" s="2" t="s">
        <v>91</v>
      </c>
      <c r="F63" s="2" t="s">
        <v>92</v>
      </c>
      <c r="G63" s="2" t="s">
        <v>97</v>
      </c>
      <c r="H63" s="2">
        <v>3</v>
      </c>
      <c r="I63" s="6">
        <v>200</v>
      </c>
      <c r="K63" s="2" t="s">
        <v>64</v>
      </c>
    </row>
    <row r="64" spans="1:11" x14ac:dyDescent="0.3">
      <c r="A64" s="1">
        <v>37921</v>
      </c>
      <c r="B64" s="2" t="s">
        <v>74</v>
      </c>
      <c r="C64" s="3" t="s">
        <v>90</v>
      </c>
      <c r="D64" s="3" t="s">
        <v>13</v>
      </c>
      <c r="E64" s="2" t="s">
        <v>91</v>
      </c>
      <c r="F64" s="2" t="s">
        <v>92</v>
      </c>
      <c r="G64" s="2" t="s">
        <v>98</v>
      </c>
      <c r="H64" s="2" t="s">
        <v>95</v>
      </c>
      <c r="I64" s="6">
        <v>40</v>
      </c>
      <c r="K64" s="2" t="s">
        <v>64</v>
      </c>
    </row>
    <row r="65" spans="1:11" x14ac:dyDescent="0.3">
      <c r="A65" s="1">
        <v>37921</v>
      </c>
      <c r="B65" s="2" t="s">
        <v>74</v>
      </c>
      <c r="C65" s="3" t="s">
        <v>90</v>
      </c>
      <c r="D65" s="3" t="s">
        <v>13</v>
      </c>
      <c r="E65" s="2" t="s">
        <v>91</v>
      </c>
      <c r="F65" s="2" t="s">
        <v>92</v>
      </c>
      <c r="G65" s="2" t="s">
        <v>99</v>
      </c>
      <c r="H65" s="2" t="s">
        <v>95</v>
      </c>
      <c r="I65" s="6">
        <v>400</v>
      </c>
      <c r="K65" s="2" t="s">
        <v>64</v>
      </c>
    </row>
    <row r="66" spans="1:11" x14ac:dyDescent="0.3">
      <c r="A66" s="1">
        <v>37921</v>
      </c>
      <c r="B66" s="2" t="s">
        <v>74</v>
      </c>
      <c r="C66" s="3" t="s">
        <v>90</v>
      </c>
      <c r="D66" s="3" t="s">
        <v>13</v>
      </c>
      <c r="E66" s="2" t="s">
        <v>91</v>
      </c>
      <c r="F66" s="2" t="s">
        <v>92</v>
      </c>
      <c r="G66" s="2" t="s">
        <v>100</v>
      </c>
      <c r="H66" s="2">
        <v>1</v>
      </c>
      <c r="I66" s="6">
        <v>500</v>
      </c>
      <c r="K66" s="2" t="s">
        <v>64</v>
      </c>
    </row>
    <row r="67" spans="1:11" x14ac:dyDescent="0.3">
      <c r="A67" s="1">
        <v>37921</v>
      </c>
      <c r="B67" s="2" t="s">
        <v>74</v>
      </c>
      <c r="C67" s="3" t="s">
        <v>90</v>
      </c>
      <c r="D67" s="3" t="s">
        <v>13</v>
      </c>
      <c r="E67" s="2" t="s">
        <v>91</v>
      </c>
      <c r="F67" s="2" t="s">
        <v>92</v>
      </c>
      <c r="G67" s="2" t="s">
        <v>101</v>
      </c>
      <c r="H67" s="2">
        <v>1</v>
      </c>
      <c r="I67" s="6">
        <v>10</v>
      </c>
      <c r="K67" s="2" t="s">
        <v>64</v>
      </c>
    </row>
    <row r="68" spans="1:11" x14ac:dyDescent="0.3">
      <c r="A68" s="1">
        <v>37922</v>
      </c>
      <c r="B68" s="2" t="s">
        <v>74</v>
      </c>
      <c r="C68" s="3" t="s">
        <v>102</v>
      </c>
      <c r="D68" s="3" t="s">
        <v>13</v>
      </c>
      <c r="G68" s="2" t="s">
        <v>103</v>
      </c>
      <c r="H68" s="2">
        <v>1</v>
      </c>
      <c r="I68" s="6">
        <v>1000</v>
      </c>
      <c r="K68" s="2" t="s">
        <v>89</v>
      </c>
    </row>
    <row r="69" spans="1:11" x14ac:dyDescent="0.3">
      <c r="A69" s="1">
        <v>37922</v>
      </c>
      <c r="B69" s="2" t="s">
        <v>74</v>
      </c>
      <c r="C69" s="3" t="s">
        <v>21</v>
      </c>
      <c r="D69" s="3" t="s">
        <v>13</v>
      </c>
      <c r="E69" s="2" t="s">
        <v>36</v>
      </c>
      <c r="F69" s="2" t="s">
        <v>37</v>
      </c>
      <c r="G69" s="2" t="s">
        <v>104</v>
      </c>
      <c r="H69" s="2">
        <v>1</v>
      </c>
      <c r="I69" s="6">
        <v>1798</v>
      </c>
      <c r="K69" s="2" t="s">
        <v>105</v>
      </c>
    </row>
    <row r="70" spans="1:11" x14ac:dyDescent="0.3">
      <c r="A70" s="1">
        <v>37922</v>
      </c>
      <c r="B70" s="2" t="s">
        <v>74</v>
      </c>
      <c r="C70" s="3" t="s">
        <v>21</v>
      </c>
      <c r="D70" s="3" t="s">
        <v>13</v>
      </c>
      <c r="E70" s="2" t="s">
        <v>36</v>
      </c>
      <c r="F70" s="2" t="s">
        <v>37</v>
      </c>
      <c r="G70" s="2" t="s">
        <v>106</v>
      </c>
      <c r="H70" s="2">
        <v>1</v>
      </c>
      <c r="I70" s="6">
        <v>564</v>
      </c>
      <c r="K70" s="2" t="s">
        <v>105</v>
      </c>
    </row>
    <row r="71" spans="1:11" x14ac:dyDescent="0.3">
      <c r="A71" s="1">
        <v>37922</v>
      </c>
      <c r="B71" s="2" t="s">
        <v>74</v>
      </c>
      <c r="C71" s="3" t="s">
        <v>21</v>
      </c>
      <c r="D71" s="3" t="s">
        <v>13</v>
      </c>
      <c r="E71" s="2" t="s">
        <v>36</v>
      </c>
      <c r="F71" s="2" t="s">
        <v>37</v>
      </c>
      <c r="G71" s="2" t="s">
        <v>107</v>
      </c>
      <c r="H71" s="2">
        <v>1</v>
      </c>
      <c r="I71" s="6">
        <v>160</v>
      </c>
      <c r="K71" s="2" t="s">
        <v>105</v>
      </c>
    </row>
    <row r="72" spans="1:11" x14ac:dyDescent="0.3">
      <c r="A72" s="1">
        <v>37922</v>
      </c>
      <c r="B72" s="2" t="s">
        <v>74</v>
      </c>
      <c r="C72" s="3" t="s">
        <v>21</v>
      </c>
      <c r="D72" s="3" t="s">
        <v>13</v>
      </c>
      <c r="E72" s="2" t="s">
        <v>36</v>
      </c>
      <c r="F72" s="2" t="s">
        <v>37</v>
      </c>
      <c r="G72" s="2" t="s">
        <v>108</v>
      </c>
      <c r="H72" s="2">
        <v>1</v>
      </c>
      <c r="I72" s="6">
        <v>120</v>
      </c>
      <c r="K72" s="2" t="s">
        <v>105</v>
      </c>
    </row>
    <row r="73" spans="1:11" x14ac:dyDescent="0.3">
      <c r="A73" s="1">
        <v>37922</v>
      </c>
      <c r="B73" s="2" t="s">
        <v>74</v>
      </c>
      <c r="C73" s="3" t="s">
        <v>21</v>
      </c>
      <c r="D73" s="3" t="s">
        <v>13</v>
      </c>
      <c r="E73" s="2" t="s">
        <v>36</v>
      </c>
      <c r="F73" s="2" t="s">
        <v>37</v>
      </c>
      <c r="G73" s="2" t="s">
        <v>109</v>
      </c>
      <c r="H73" s="2">
        <v>1</v>
      </c>
      <c r="I73" s="6">
        <v>138</v>
      </c>
      <c r="K73" s="2" t="s">
        <v>105</v>
      </c>
    </row>
    <row r="74" spans="1:11" x14ac:dyDescent="0.3">
      <c r="A74" s="1">
        <v>37922</v>
      </c>
      <c r="B74" s="2" t="s">
        <v>74</v>
      </c>
      <c r="C74" s="3" t="s">
        <v>21</v>
      </c>
      <c r="D74" s="3" t="s">
        <v>13</v>
      </c>
      <c r="E74" s="2" t="s">
        <v>22</v>
      </c>
      <c r="F74" s="2" t="s">
        <v>110</v>
      </c>
      <c r="G74" s="2" t="s">
        <v>111</v>
      </c>
      <c r="H74" s="2">
        <v>1</v>
      </c>
      <c r="I74" s="6">
        <v>432.45</v>
      </c>
      <c r="K74" s="2" t="s">
        <v>25</v>
      </c>
    </row>
    <row r="75" spans="1:11" x14ac:dyDescent="0.3">
      <c r="A75" s="1">
        <v>37922</v>
      </c>
      <c r="B75" s="2" t="s">
        <v>74</v>
      </c>
      <c r="C75" s="3" t="s">
        <v>21</v>
      </c>
      <c r="D75" s="3" t="s">
        <v>13</v>
      </c>
      <c r="E75" s="2" t="s">
        <v>22</v>
      </c>
      <c r="F75" s="2" t="s">
        <v>110</v>
      </c>
      <c r="G75" s="2" t="s">
        <v>112</v>
      </c>
      <c r="H75" s="2">
        <v>1</v>
      </c>
      <c r="I75" s="6">
        <v>365.85</v>
      </c>
      <c r="K75" s="2" t="s">
        <v>25</v>
      </c>
    </row>
    <row r="76" spans="1:11" x14ac:dyDescent="0.3">
      <c r="A76" s="1">
        <v>37922</v>
      </c>
      <c r="B76" s="2" t="s">
        <v>74</v>
      </c>
      <c r="C76" s="3" t="s">
        <v>21</v>
      </c>
      <c r="D76" s="3" t="s">
        <v>13</v>
      </c>
      <c r="E76" s="2" t="s">
        <v>22</v>
      </c>
      <c r="F76" s="2" t="s">
        <v>110</v>
      </c>
      <c r="G76" s="2" t="s">
        <v>113</v>
      </c>
      <c r="H76" s="2">
        <v>1</v>
      </c>
      <c r="I76" s="6">
        <v>489.15</v>
      </c>
      <c r="K76" s="2" t="s">
        <v>25</v>
      </c>
    </row>
    <row r="77" spans="1:11" x14ac:dyDescent="0.3">
      <c r="A77" s="1">
        <v>37922</v>
      </c>
      <c r="B77" s="2" t="s">
        <v>74</v>
      </c>
      <c r="C77" s="3" t="s">
        <v>21</v>
      </c>
      <c r="D77" s="3" t="s">
        <v>13</v>
      </c>
      <c r="E77" s="2" t="s">
        <v>22</v>
      </c>
      <c r="F77" s="2" t="s">
        <v>110</v>
      </c>
      <c r="G77" s="2" t="s">
        <v>114</v>
      </c>
      <c r="H77" s="2">
        <v>1</v>
      </c>
      <c r="I77" s="6">
        <v>216.45</v>
      </c>
      <c r="K77" s="2" t="s">
        <v>25</v>
      </c>
    </row>
    <row r="78" spans="1:11" x14ac:dyDescent="0.3">
      <c r="A78" s="1">
        <v>37922</v>
      </c>
      <c r="B78" s="2" t="s">
        <v>74</v>
      </c>
      <c r="C78" s="3" t="s">
        <v>21</v>
      </c>
      <c r="D78" s="3" t="s">
        <v>13</v>
      </c>
      <c r="E78" s="2" t="s">
        <v>22</v>
      </c>
      <c r="F78" s="2" t="s">
        <v>110</v>
      </c>
      <c r="G78" s="2" t="s">
        <v>115</v>
      </c>
      <c r="H78" s="2">
        <v>1</v>
      </c>
      <c r="I78" s="6">
        <v>162</v>
      </c>
      <c r="K78" s="2" t="s">
        <v>25</v>
      </c>
    </row>
    <row r="79" spans="1:11" x14ac:dyDescent="0.3">
      <c r="A79" s="1">
        <v>37922</v>
      </c>
      <c r="B79" s="2" t="s">
        <v>74</v>
      </c>
      <c r="C79" s="3" t="s">
        <v>21</v>
      </c>
      <c r="D79" s="3" t="s">
        <v>13</v>
      </c>
      <c r="E79" s="2" t="s">
        <v>22</v>
      </c>
      <c r="F79" s="2" t="s">
        <v>110</v>
      </c>
      <c r="G79" s="2" t="s">
        <v>116</v>
      </c>
      <c r="H79" s="2">
        <v>1</v>
      </c>
      <c r="I79" s="6">
        <v>192.15</v>
      </c>
      <c r="K79" s="2" t="s">
        <v>25</v>
      </c>
    </row>
    <row r="80" spans="1:11" x14ac:dyDescent="0.3">
      <c r="A80" s="1">
        <v>37922</v>
      </c>
      <c r="B80" s="2" t="s">
        <v>74</v>
      </c>
      <c r="C80" s="3" t="s">
        <v>21</v>
      </c>
      <c r="D80" s="3" t="s">
        <v>13</v>
      </c>
      <c r="E80" s="2" t="s">
        <v>22</v>
      </c>
      <c r="F80" s="2" t="s">
        <v>110</v>
      </c>
      <c r="G80" s="2" t="s">
        <v>117</v>
      </c>
      <c r="H80" s="2">
        <v>1</v>
      </c>
      <c r="I80" s="6">
        <v>252.9</v>
      </c>
      <c r="K80" s="2" t="s">
        <v>25</v>
      </c>
    </row>
    <row r="81" spans="1:11" x14ac:dyDescent="0.3">
      <c r="A81" s="1">
        <v>37922</v>
      </c>
      <c r="B81" s="2" t="s">
        <v>74</v>
      </c>
      <c r="C81" s="3" t="s">
        <v>21</v>
      </c>
      <c r="D81" s="3" t="s">
        <v>13</v>
      </c>
      <c r="E81" s="2" t="s">
        <v>22</v>
      </c>
      <c r="F81" s="2" t="s">
        <v>110</v>
      </c>
      <c r="G81" s="2" t="s">
        <v>118</v>
      </c>
      <c r="H81" s="2">
        <v>2</v>
      </c>
      <c r="I81" s="6">
        <v>144.44999999999999</v>
      </c>
      <c r="K81" s="2" t="s">
        <v>25</v>
      </c>
    </row>
    <row r="82" spans="1:11" x14ac:dyDescent="0.3">
      <c r="A82" s="1">
        <v>37922</v>
      </c>
      <c r="B82" s="2" t="s">
        <v>74</v>
      </c>
      <c r="C82" s="3" t="s">
        <v>21</v>
      </c>
      <c r="D82" s="3" t="s">
        <v>13</v>
      </c>
      <c r="E82" s="2" t="s">
        <v>22</v>
      </c>
      <c r="F82" s="2" t="s">
        <v>110</v>
      </c>
      <c r="G82" s="2" t="s">
        <v>119</v>
      </c>
      <c r="H82" s="2">
        <v>1</v>
      </c>
      <c r="I82" s="6">
        <v>249.75</v>
      </c>
      <c r="K82" s="2" t="s">
        <v>25</v>
      </c>
    </row>
    <row r="83" spans="1:11" x14ac:dyDescent="0.3">
      <c r="A83" s="1">
        <v>37922</v>
      </c>
      <c r="B83" s="2" t="s">
        <v>74</v>
      </c>
      <c r="C83" s="3" t="s">
        <v>21</v>
      </c>
      <c r="D83" s="3" t="s">
        <v>13</v>
      </c>
      <c r="E83" s="2" t="s">
        <v>22</v>
      </c>
      <c r="F83" s="2" t="s">
        <v>110</v>
      </c>
      <c r="G83" s="2" t="s">
        <v>120</v>
      </c>
      <c r="H83" s="2">
        <v>1</v>
      </c>
      <c r="I83" s="6">
        <v>165.6</v>
      </c>
      <c r="K83" s="2" t="s">
        <v>25</v>
      </c>
    </row>
    <row r="84" spans="1:11" x14ac:dyDescent="0.3">
      <c r="A84" s="1">
        <v>37922</v>
      </c>
      <c r="B84" s="2" t="s">
        <v>74</v>
      </c>
      <c r="C84" s="3" t="s">
        <v>21</v>
      </c>
      <c r="D84" s="3" t="s">
        <v>13</v>
      </c>
      <c r="E84" s="2" t="s">
        <v>22</v>
      </c>
      <c r="F84" s="2" t="s">
        <v>110</v>
      </c>
      <c r="G84" s="2" t="s">
        <v>121</v>
      </c>
      <c r="H84" s="2">
        <v>1</v>
      </c>
      <c r="I84" s="6">
        <v>20.25</v>
      </c>
      <c r="K84" s="2" t="s">
        <v>25</v>
      </c>
    </row>
    <row r="85" spans="1:11" x14ac:dyDescent="0.3">
      <c r="A85" s="1">
        <v>37922</v>
      </c>
      <c r="B85" s="2" t="s">
        <v>74</v>
      </c>
      <c r="C85" s="3" t="s">
        <v>21</v>
      </c>
      <c r="D85" s="3" t="s">
        <v>13</v>
      </c>
      <c r="E85" s="2" t="s">
        <v>22</v>
      </c>
      <c r="F85" s="2" t="s">
        <v>110</v>
      </c>
      <c r="G85" s="2" t="s">
        <v>122</v>
      </c>
      <c r="H85" s="2">
        <v>1</v>
      </c>
      <c r="I85" s="6">
        <v>177.75</v>
      </c>
      <c r="K85" s="2" t="s">
        <v>25</v>
      </c>
    </row>
    <row r="86" spans="1:11" x14ac:dyDescent="0.3">
      <c r="A86" s="1">
        <v>37922</v>
      </c>
      <c r="B86" s="2" t="s">
        <v>74</v>
      </c>
      <c r="C86" s="3" t="s">
        <v>21</v>
      </c>
      <c r="D86" s="3" t="s">
        <v>13</v>
      </c>
      <c r="E86" s="2" t="s">
        <v>22</v>
      </c>
      <c r="F86" s="2" t="s">
        <v>110</v>
      </c>
      <c r="G86" s="2" t="s">
        <v>123</v>
      </c>
      <c r="H86" s="2">
        <v>1</v>
      </c>
      <c r="I86" s="6">
        <v>28.8</v>
      </c>
      <c r="K86" s="2" t="s">
        <v>25</v>
      </c>
    </row>
    <row r="87" spans="1:11" x14ac:dyDescent="0.3">
      <c r="A87" s="1">
        <v>37922</v>
      </c>
      <c r="B87" s="2" t="s">
        <v>74</v>
      </c>
      <c r="C87" s="3" t="s">
        <v>21</v>
      </c>
      <c r="D87" s="3" t="s">
        <v>13</v>
      </c>
      <c r="E87" s="2" t="s">
        <v>22</v>
      </c>
      <c r="F87" s="2" t="s">
        <v>110</v>
      </c>
      <c r="G87" s="2" t="s">
        <v>124</v>
      </c>
      <c r="H87" s="2">
        <v>1</v>
      </c>
      <c r="I87" s="6">
        <v>283.05</v>
      </c>
      <c r="K87" s="2" t="s">
        <v>25</v>
      </c>
    </row>
    <row r="88" spans="1:11" x14ac:dyDescent="0.3">
      <c r="A88" s="1">
        <v>37922</v>
      </c>
      <c r="B88" s="2" t="s">
        <v>74</v>
      </c>
      <c r="C88" s="3" t="s">
        <v>21</v>
      </c>
      <c r="D88" s="3" t="s">
        <v>13</v>
      </c>
      <c r="E88" s="2" t="s">
        <v>22</v>
      </c>
      <c r="F88" s="2" t="s">
        <v>110</v>
      </c>
      <c r="G88" s="2" t="s">
        <v>123</v>
      </c>
      <c r="H88" s="2">
        <v>1</v>
      </c>
      <c r="I88" s="6">
        <v>28.8</v>
      </c>
      <c r="K88" s="2" t="s">
        <v>25</v>
      </c>
    </row>
    <row r="89" spans="1:11" x14ac:dyDescent="0.3">
      <c r="A89" s="1">
        <v>37922</v>
      </c>
      <c r="B89" s="2" t="s">
        <v>74</v>
      </c>
      <c r="C89" s="3" t="s">
        <v>21</v>
      </c>
      <c r="D89" s="3" t="s">
        <v>13</v>
      </c>
      <c r="E89" s="2" t="s">
        <v>22</v>
      </c>
      <c r="F89" s="2" t="s">
        <v>110</v>
      </c>
      <c r="G89" s="2" t="s">
        <v>125</v>
      </c>
      <c r="H89" s="2">
        <v>1</v>
      </c>
      <c r="I89" s="6">
        <v>98.1</v>
      </c>
      <c r="K89" s="2" t="s">
        <v>25</v>
      </c>
    </row>
    <row r="90" spans="1:11" x14ac:dyDescent="0.3">
      <c r="A90" s="1">
        <v>37922</v>
      </c>
      <c r="B90" s="2" t="s">
        <v>74</v>
      </c>
      <c r="C90" s="3" t="s">
        <v>21</v>
      </c>
      <c r="D90" s="3" t="s">
        <v>13</v>
      </c>
      <c r="E90" s="2" t="s">
        <v>22</v>
      </c>
      <c r="F90" s="2" t="s">
        <v>110</v>
      </c>
      <c r="G90" s="2" t="s">
        <v>126</v>
      </c>
      <c r="H90" s="2">
        <v>1</v>
      </c>
      <c r="I90" s="6">
        <v>36.450000000000003</v>
      </c>
      <c r="K90" s="2" t="s">
        <v>25</v>
      </c>
    </row>
    <row r="91" spans="1:11" x14ac:dyDescent="0.3">
      <c r="A91" s="1">
        <v>37922</v>
      </c>
      <c r="B91" s="2" t="s">
        <v>74</v>
      </c>
      <c r="C91" s="3" t="s">
        <v>21</v>
      </c>
      <c r="D91" s="3" t="s">
        <v>13</v>
      </c>
      <c r="E91" s="2" t="s">
        <v>22</v>
      </c>
      <c r="F91" s="2" t="s">
        <v>110</v>
      </c>
      <c r="G91" s="2" t="s">
        <v>109</v>
      </c>
      <c r="H91" s="2">
        <v>1</v>
      </c>
      <c r="I91" s="6">
        <v>69.75</v>
      </c>
      <c r="K91" s="2" t="s">
        <v>25</v>
      </c>
    </row>
    <row r="92" spans="1:11" x14ac:dyDescent="0.3">
      <c r="A92" s="1">
        <v>37922</v>
      </c>
      <c r="B92" s="2" t="s">
        <v>74</v>
      </c>
      <c r="C92" s="3" t="s">
        <v>21</v>
      </c>
      <c r="D92" s="3" t="s">
        <v>13</v>
      </c>
      <c r="E92" s="2" t="s">
        <v>127</v>
      </c>
      <c r="F92" s="2" t="s">
        <v>110</v>
      </c>
      <c r="G92" s="2" t="s">
        <v>128</v>
      </c>
      <c r="H92" s="2">
        <v>2</v>
      </c>
      <c r="I92" s="6">
        <v>1865</v>
      </c>
      <c r="K92" s="2" t="s">
        <v>89</v>
      </c>
    </row>
    <row r="93" spans="1:11" x14ac:dyDescent="0.3">
      <c r="A93" s="1">
        <v>37922</v>
      </c>
      <c r="B93" s="2" t="s">
        <v>74</v>
      </c>
      <c r="C93" s="3" t="s">
        <v>129</v>
      </c>
      <c r="D93" s="3" t="s">
        <v>86</v>
      </c>
      <c r="E93" s="2" t="s">
        <v>130</v>
      </c>
      <c r="G93" s="2" t="s">
        <v>131</v>
      </c>
      <c r="H93" s="2">
        <v>1</v>
      </c>
      <c r="I93" s="6">
        <v>107.67</v>
      </c>
      <c r="K93" s="2" t="s">
        <v>89</v>
      </c>
    </row>
    <row r="94" spans="1:11" x14ac:dyDescent="0.3">
      <c r="A94" s="1">
        <v>37922</v>
      </c>
      <c r="B94" s="2" t="s">
        <v>74</v>
      </c>
      <c r="C94" s="3" t="s">
        <v>85</v>
      </c>
      <c r="D94" s="3" t="s">
        <v>86</v>
      </c>
      <c r="E94" s="2" t="s">
        <v>132</v>
      </c>
      <c r="G94" s="2" t="s">
        <v>133</v>
      </c>
      <c r="H94" s="2">
        <v>1</v>
      </c>
      <c r="I94" s="6">
        <v>60.5</v>
      </c>
      <c r="K94" s="2" t="s">
        <v>64</v>
      </c>
    </row>
    <row r="95" spans="1:11" x14ac:dyDescent="0.3">
      <c r="A95" s="1">
        <v>37922</v>
      </c>
      <c r="B95" s="2" t="s">
        <v>74</v>
      </c>
      <c r="C95" s="3" t="s">
        <v>85</v>
      </c>
      <c r="D95" s="3" t="s">
        <v>86</v>
      </c>
      <c r="E95" s="2" t="s">
        <v>132</v>
      </c>
      <c r="G95" s="2" t="s">
        <v>134</v>
      </c>
      <c r="H95" s="2">
        <v>1</v>
      </c>
      <c r="I95" s="6">
        <v>84</v>
      </c>
      <c r="K95" s="2" t="s">
        <v>64</v>
      </c>
    </row>
    <row r="96" spans="1:11" x14ac:dyDescent="0.3">
      <c r="A96" s="1">
        <v>37922</v>
      </c>
      <c r="B96" s="2" t="s">
        <v>74</v>
      </c>
      <c r="C96" s="3" t="s">
        <v>85</v>
      </c>
      <c r="D96" s="3" t="s">
        <v>86</v>
      </c>
      <c r="E96" s="2" t="s">
        <v>132</v>
      </c>
      <c r="G96" s="2" t="s">
        <v>135</v>
      </c>
      <c r="H96" s="2">
        <v>1</v>
      </c>
      <c r="I96" s="6">
        <v>109</v>
      </c>
      <c r="K96" s="2" t="s">
        <v>64</v>
      </c>
    </row>
    <row r="97" spans="1:11" x14ac:dyDescent="0.3">
      <c r="A97" s="1">
        <v>37922</v>
      </c>
      <c r="B97" s="2" t="s">
        <v>74</v>
      </c>
      <c r="C97" s="3" t="s">
        <v>85</v>
      </c>
      <c r="D97" s="3" t="s">
        <v>86</v>
      </c>
      <c r="E97" s="2" t="s">
        <v>132</v>
      </c>
      <c r="G97" s="2" t="s">
        <v>136</v>
      </c>
      <c r="H97" s="2">
        <v>1</v>
      </c>
      <c r="I97" s="6">
        <v>75.5</v>
      </c>
      <c r="K97" s="2" t="s">
        <v>64</v>
      </c>
    </row>
    <row r="98" spans="1:11" x14ac:dyDescent="0.3">
      <c r="A98" s="1">
        <v>37922</v>
      </c>
      <c r="B98" s="2" t="s">
        <v>74</v>
      </c>
      <c r="C98" s="3" t="s">
        <v>85</v>
      </c>
      <c r="D98" s="3" t="s">
        <v>86</v>
      </c>
      <c r="E98" s="2" t="s">
        <v>87</v>
      </c>
      <c r="G98" s="2" t="s">
        <v>137</v>
      </c>
      <c r="H98" s="2">
        <v>1</v>
      </c>
      <c r="I98" s="6">
        <v>110</v>
      </c>
      <c r="K98" s="2" t="s">
        <v>64</v>
      </c>
    </row>
    <row r="99" spans="1:11" x14ac:dyDescent="0.3">
      <c r="A99" s="1">
        <v>37922</v>
      </c>
      <c r="B99" s="2" t="s">
        <v>74</v>
      </c>
      <c r="C99" s="3" t="s">
        <v>12</v>
      </c>
      <c r="D99" s="3" t="s">
        <v>13</v>
      </c>
      <c r="G99" s="2" t="s">
        <v>138</v>
      </c>
      <c r="H99" s="2">
        <v>1</v>
      </c>
      <c r="I99" s="6">
        <v>1000</v>
      </c>
      <c r="K99" s="2" t="s">
        <v>25</v>
      </c>
    </row>
    <row r="100" spans="1:11" x14ac:dyDescent="0.3">
      <c r="A100" s="1">
        <v>37922</v>
      </c>
      <c r="B100" s="2" t="s">
        <v>74</v>
      </c>
      <c r="C100" s="3" t="s">
        <v>12</v>
      </c>
      <c r="D100" s="3" t="s">
        <v>13</v>
      </c>
      <c r="G100" s="2" t="s">
        <v>139</v>
      </c>
      <c r="H100" s="2">
        <v>1</v>
      </c>
      <c r="I100" s="6">
        <v>80</v>
      </c>
      <c r="K100" s="2" t="s">
        <v>140</v>
      </c>
    </row>
    <row r="101" spans="1:11" x14ac:dyDescent="0.3">
      <c r="A101" s="1">
        <v>37922</v>
      </c>
      <c r="B101" s="2" t="s">
        <v>74</v>
      </c>
      <c r="C101" s="3" t="s">
        <v>90</v>
      </c>
      <c r="D101" s="3" t="s">
        <v>13</v>
      </c>
      <c r="F101" s="2" t="s">
        <v>92</v>
      </c>
      <c r="G101" s="2" t="s">
        <v>141</v>
      </c>
      <c r="H101" s="2">
        <v>1</v>
      </c>
      <c r="I101" s="6">
        <v>1000</v>
      </c>
      <c r="K101" s="2" t="s">
        <v>140</v>
      </c>
    </row>
    <row r="102" spans="1:11" x14ac:dyDescent="0.3">
      <c r="A102" s="1">
        <v>37922</v>
      </c>
      <c r="B102" s="2" t="s">
        <v>74</v>
      </c>
      <c r="C102" s="3" t="s">
        <v>90</v>
      </c>
      <c r="D102" s="3" t="s">
        <v>13</v>
      </c>
      <c r="F102" s="2" t="s">
        <v>92</v>
      </c>
      <c r="G102" s="2" t="s">
        <v>142</v>
      </c>
      <c r="H102" s="2">
        <v>1</v>
      </c>
      <c r="I102" s="6">
        <v>100</v>
      </c>
      <c r="K102" s="2" t="s">
        <v>140</v>
      </c>
    </row>
    <row r="103" spans="1:11" x14ac:dyDescent="0.3">
      <c r="A103" s="1">
        <v>37922</v>
      </c>
      <c r="B103" s="2" t="s">
        <v>74</v>
      </c>
      <c r="C103" s="3" t="s">
        <v>90</v>
      </c>
      <c r="D103" s="3" t="s">
        <v>13</v>
      </c>
      <c r="F103" s="2" t="s">
        <v>92</v>
      </c>
      <c r="G103" s="2" t="s">
        <v>143</v>
      </c>
      <c r="H103" s="2">
        <v>2</v>
      </c>
      <c r="I103" s="6">
        <v>500</v>
      </c>
      <c r="K103" s="2" t="s">
        <v>140</v>
      </c>
    </row>
    <row r="104" spans="1:11" x14ac:dyDescent="0.3">
      <c r="A104" s="1">
        <v>37922</v>
      </c>
      <c r="B104" s="2" t="s">
        <v>74</v>
      </c>
      <c r="C104" s="3" t="s">
        <v>90</v>
      </c>
      <c r="D104" s="3" t="s">
        <v>13</v>
      </c>
      <c r="F104" s="2" t="s">
        <v>92</v>
      </c>
      <c r="G104" s="2" t="s">
        <v>144</v>
      </c>
      <c r="H104" s="2">
        <v>2</v>
      </c>
      <c r="I104" s="6">
        <v>40</v>
      </c>
      <c r="K104" s="2" t="s">
        <v>140</v>
      </c>
    </row>
    <row r="105" spans="1:11" x14ac:dyDescent="0.3">
      <c r="A105" s="1">
        <v>37922</v>
      </c>
      <c r="B105" s="2" t="s">
        <v>74</v>
      </c>
      <c r="C105" s="3" t="s">
        <v>90</v>
      </c>
      <c r="D105" s="3" t="s">
        <v>13</v>
      </c>
      <c r="F105" s="2" t="s">
        <v>92</v>
      </c>
      <c r="G105" s="2" t="s">
        <v>145</v>
      </c>
      <c r="H105" s="2">
        <v>3</v>
      </c>
      <c r="I105" s="6">
        <v>300</v>
      </c>
      <c r="K105" s="2" t="s">
        <v>140</v>
      </c>
    </row>
    <row r="106" spans="1:11" x14ac:dyDescent="0.3">
      <c r="A106" s="1">
        <v>37922</v>
      </c>
      <c r="B106" s="2" t="s">
        <v>74</v>
      </c>
      <c r="C106" s="3" t="s">
        <v>90</v>
      </c>
      <c r="D106" s="3" t="s">
        <v>13</v>
      </c>
      <c r="F106" s="2" t="s">
        <v>92</v>
      </c>
      <c r="G106" s="2" t="s">
        <v>146</v>
      </c>
      <c r="H106" s="2">
        <v>1</v>
      </c>
      <c r="I106" s="6">
        <v>80</v>
      </c>
      <c r="K106" s="2" t="s">
        <v>140</v>
      </c>
    </row>
    <row r="107" spans="1:11" x14ac:dyDescent="0.3">
      <c r="A107" s="1">
        <v>37922</v>
      </c>
      <c r="B107" s="2" t="s">
        <v>74</v>
      </c>
      <c r="C107" s="3" t="s">
        <v>90</v>
      </c>
      <c r="D107" s="3" t="s">
        <v>13</v>
      </c>
      <c r="F107" s="2" t="s">
        <v>92</v>
      </c>
      <c r="G107" s="2" t="s">
        <v>147</v>
      </c>
      <c r="H107" s="2">
        <v>1</v>
      </c>
      <c r="I107" s="6">
        <v>80</v>
      </c>
      <c r="K107" s="2" t="s">
        <v>140</v>
      </c>
    </row>
    <row r="108" spans="1:11" x14ac:dyDescent="0.3">
      <c r="A108" s="1">
        <v>37922</v>
      </c>
      <c r="B108" s="2" t="s">
        <v>74</v>
      </c>
      <c r="C108" s="3" t="s">
        <v>90</v>
      </c>
      <c r="D108" s="3" t="s">
        <v>13</v>
      </c>
      <c r="F108" s="2" t="s">
        <v>92</v>
      </c>
      <c r="G108" s="2" t="s">
        <v>148</v>
      </c>
      <c r="H108" s="2">
        <v>1</v>
      </c>
      <c r="I108" s="6">
        <v>60</v>
      </c>
      <c r="K108" s="2" t="s">
        <v>140</v>
      </c>
    </row>
    <row r="109" spans="1:11" x14ac:dyDescent="0.3">
      <c r="A109" s="1">
        <v>37922</v>
      </c>
      <c r="B109" s="2" t="s">
        <v>74</v>
      </c>
      <c r="C109" s="3" t="s">
        <v>90</v>
      </c>
      <c r="D109" s="3" t="s">
        <v>13</v>
      </c>
      <c r="F109" s="2" t="s">
        <v>92</v>
      </c>
      <c r="G109" s="2" t="s">
        <v>149</v>
      </c>
      <c r="H109" s="2">
        <v>1</v>
      </c>
      <c r="I109" s="6">
        <v>20</v>
      </c>
      <c r="K109" s="2" t="s">
        <v>140</v>
      </c>
    </row>
    <row r="110" spans="1:11" x14ac:dyDescent="0.3">
      <c r="A110" s="1">
        <v>37922</v>
      </c>
      <c r="B110" s="2" t="s">
        <v>74</v>
      </c>
      <c r="C110" s="3" t="s">
        <v>150</v>
      </c>
      <c r="D110" s="3" t="s">
        <v>13</v>
      </c>
      <c r="E110" s="2" t="s">
        <v>151</v>
      </c>
      <c r="F110" s="2" t="s">
        <v>152</v>
      </c>
      <c r="G110" s="2" t="s">
        <v>153</v>
      </c>
      <c r="I110" s="6">
        <v>1000</v>
      </c>
      <c r="K110" s="2" t="s">
        <v>89</v>
      </c>
    </row>
    <row r="111" spans="1:11" x14ac:dyDescent="0.3">
      <c r="A111" s="1">
        <v>37922</v>
      </c>
      <c r="B111" s="2" t="s">
        <v>74</v>
      </c>
      <c r="C111" s="3" t="s">
        <v>154</v>
      </c>
      <c r="D111" s="3" t="s">
        <v>13</v>
      </c>
      <c r="E111" s="2" t="s">
        <v>155</v>
      </c>
      <c r="G111" s="2" t="s">
        <v>156</v>
      </c>
      <c r="H111" s="2">
        <v>4</v>
      </c>
      <c r="I111" s="6">
        <v>2000</v>
      </c>
      <c r="K111" s="2" t="s">
        <v>39</v>
      </c>
    </row>
    <row r="112" spans="1:11" x14ac:dyDescent="0.3">
      <c r="A112" s="1">
        <v>37922</v>
      </c>
      <c r="B112" s="2" t="s">
        <v>74</v>
      </c>
      <c r="C112" s="3" t="s">
        <v>154</v>
      </c>
      <c r="D112" s="3" t="s">
        <v>13</v>
      </c>
      <c r="E112" s="2" t="s">
        <v>155</v>
      </c>
      <c r="G112" s="2" t="s">
        <v>157</v>
      </c>
      <c r="H112" s="2">
        <v>4</v>
      </c>
      <c r="I112" s="6">
        <v>400</v>
      </c>
      <c r="K112" s="2" t="s">
        <v>39</v>
      </c>
    </row>
    <row r="113" spans="1:11" x14ac:dyDescent="0.3">
      <c r="A113" s="1">
        <v>37922</v>
      </c>
      <c r="B113" s="2" t="s">
        <v>74</v>
      </c>
      <c r="C113" s="3" t="s">
        <v>154</v>
      </c>
      <c r="D113" s="3" t="s">
        <v>13</v>
      </c>
      <c r="E113" s="2" t="s">
        <v>155</v>
      </c>
      <c r="G113" s="2" t="s">
        <v>158</v>
      </c>
      <c r="H113" s="2">
        <v>2</v>
      </c>
      <c r="I113" s="6">
        <v>600</v>
      </c>
      <c r="K113" s="2" t="s">
        <v>39</v>
      </c>
    </row>
    <row r="114" spans="1:11" x14ac:dyDescent="0.3">
      <c r="A114" s="1">
        <v>37922</v>
      </c>
      <c r="B114" s="2" t="s">
        <v>74</v>
      </c>
      <c r="C114" s="3" t="s">
        <v>154</v>
      </c>
      <c r="D114" s="3" t="s">
        <v>13</v>
      </c>
      <c r="E114" s="2" t="s">
        <v>155</v>
      </c>
      <c r="G114" s="2" t="s">
        <v>159</v>
      </c>
      <c r="H114" s="2">
        <v>2</v>
      </c>
      <c r="I114" s="6">
        <v>300</v>
      </c>
      <c r="K114" s="2" t="s">
        <v>39</v>
      </c>
    </row>
    <row r="115" spans="1:11" x14ac:dyDescent="0.3">
      <c r="A115" s="1">
        <v>37922</v>
      </c>
      <c r="B115" s="2" t="s">
        <v>74</v>
      </c>
      <c r="C115" s="3" t="s">
        <v>154</v>
      </c>
      <c r="D115" s="3" t="s">
        <v>13</v>
      </c>
      <c r="E115" s="2" t="s">
        <v>155</v>
      </c>
      <c r="G115" s="2" t="s">
        <v>160</v>
      </c>
      <c r="H115" s="2">
        <v>6</v>
      </c>
      <c r="I115" s="6">
        <v>500</v>
      </c>
      <c r="K115" s="2" t="s">
        <v>25</v>
      </c>
    </row>
    <row r="116" spans="1:11" x14ac:dyDescent="0.3">
      <c r="A116" s="1">
        <v>37922</v>
      </c>
      <c r="B116" s="2" t="s">
        <v>74</v>
      </c>
      <c r="C116" s="3" t="s">
        <v>154</v>
      </c>
      <c r="D116" s="3" t="s">
        <v>13</v>
      </c>
      <c r="E116" s="2" t="s">
        <v>155</v>
      </c>
      <c r="G116" s="2" t="s">
        <v>161</v>
      </c>
      <c r="H116" s="2">
        <v>6</v>
      </c>
      <c r="I116" s="6">
        <v>500</v>
      </c>
      <c r="K116" s="2" t="s">
        <v>25</v>
      </c>
    </row>
    <row r="117" spans="1:11" x14ac:dyDescent="0.3">
      <c r="A117" s="1">
        <v>37922</v>
      </c>
      <c r="B117" s="2" t="s">
        <v>74</v>
      </c>
      <c r="C117" s="3" t="s">
        <v>154</v>
      </c>
      <c r="D117" s="3" t="s">
        <v>13</v>
      </c>
      <c r="E117" s="2" t="s">
        <v>155</v>
      </c>
      <c r="G117" s="2" t="s">
        <v>162</v>
      </c>
      <c r="H117" s="2">
        <v>2</v>
      </c>
      <c r="I117" s="6">
        <v>300</v>
      </c>
      <c r="K117" s="2" t="s">
        <v>25</v>
      </c>
    </row>
    <row r="118" spans="1:11" x14ac:dyDescent="0.3">
      <c r="A118" s="1">
        <v>37922</v>
      </c>
      <c r="B118" s="2" t="s">
        <v>74</v>
      </c>
      <c r="C118" s="3" t="s">
        <v>154</v>
      </c>
      <c r="D118" s="3" t="s">
        <v>13</v>
      </c>
      <c r="E118" s="2" t="s">
        <v>155</v>
      </c>
      <c r="G118" s="2" t="s">
        <v>163</v>
      </c>
      <c r="H118" s="2">
        <v>1</v>
      </c>
      <c r="I118" s="6">
        <v>150</v>
      </c>
      <c r="K118" s="2" t="s">
        <v>25</v>
      </c>
    </row>
    <row r="119" spans="1:11" x14ac:dyDescent="0.3">
      <c r="A119" s="1">
        <v>37922</v>
      </c>
      <c r="B119" s="2" t="s">
        <v>74</v>
      </c>
      <c r="C119" s="3" t="s">
        <v>154</v>
      </c>
      <c r="D119" s="3" t="s">
        <v>13</v>
      </c>
      <c r="E119" s="2" t="s">
        <v>155</v>
      </c>
      <c r="G119" s="2" t="s">
        <v>164</v>
      </c>
      <c r="H119" s="2">
        <v>1</v>
      </c>
      <c r="I119" s="6">
        <v>150</v>
      </c>
      <c r="K119" s="2" t="s">
        <v>25</v>
      </c>
    </row>
    <row r="120" spans="1:11" x14ac:dyDescent="0.3">
      <c r="A120" s="1">
        <v>37922</v>
      </c>
      <c r="B120" s="2" t="s">
        <v>74</v>
      </c>
      <c r="C120" s="3" t="s">
        <v>154</v>
      </c>
      <c r="D120" s="3" t="s">
        <v>13</v>
      </c>
      <c r="E120" s="2" t="s">
        <v>155</v>
      </c>
      <c r="G120" s="2" t="s">
        <v>165</v>
      </c>
      <c r="H120" s="2">
        <v>2</v>
      </c>
      <c r="I120" s="6">
        <v>300</v>
      </c>
      <c r="K120" s="2" t="s">
        <v>25</v>
      </c>
    </row>
    <row r="121" spans="1:11" x14ac:dyDescent="0.3">
      <c r="A121" s="1">
        <v>37922</v>
      </c>
      <c r="B121" s="2" t="s">
        <v>74</v>
      </c>
      <c r="C121" s="3" t="s">
        <v>154</v>
      </c>
      <c r="D121" s="3" t="s">
        <v>13</v>
      </c>
      <c r="E121" s="2" t="s">
        <v>155</v>
      </c>
      <c r="G121" s="2" t="s">
        <v>166</v>
      </c>
      <c r="H121" s="2">
        <v>2</v>
      </c>
      <c r="I121" s="6">
        <v>300</v>
      </c>
      <c r="K121" s="2" t="s">
        <v>25</v>
      </c>
    </row>
    <row r="122" spans="1:11" x14ac:dyDescent="0.3">
      <c r="A122" s="1">
        <v>37922</v>
      </c>
      <c r="B122" s="2" t="s">
        <v>74</v>
      </c>
      <c r="C122" s="3" t="s">
        <v>154</v>
      </c>
      <c r="D122" s="3" t="s">
        <v>13</v>
      </c>
      <c r="E122" s="2" t="s">
        <v>155</v>
      </c>
      <c r="G122" s="2" t="s">
        <v>167</v>
      </c>
      <c r="H122" s="2">
        <v>2</v>
      </c>
      <c r="I122" s="6">
        <v>150</v>
      </c>
      <c r="K122" s="2" t="s">
        <v>89</v>
      </c>
    </row>
    <row r="123" spans="1:11" x14ac:dyDescent="0.3">
      <c r="A123" s="1">
        <v>37922</v>
      </c>
      <c r="B123" s="2" t="s">
        <v>74</v>
      </c>
      <c r="C123" s="3" t="s">
        <v>154</v>
      </c>
      <c r="D123" s="3" t="s">
        <v>13</v>
      </c>
      <c r="E123" s="2" t="s">
        <v>155</v>
      </c>
      <c r="G123" s="2" t="s">
        <v>168</v>
      </c>
      <c r="H123" s="2">
        <v>2</v>
      </c>
      <c r="I123" s="6">
        <v>150</v>
      </c>
      <c r="K123" s="2" t="s">
        <v>89</v>
      </c>
    </row>
    <row r="124" spans="1:11" x14ac:dyDescent="0.3">
      <c r="A124" s="1">
        <v>37922</v>
      </c>
      <c r="B124" s="2" t="s">
        <v>74</v>
      </c>
      <c r="C124" s="3" t="s">
        <v>154</v>
      </c>
      <c r="D124" s="3" t="s">
        <v>13</v>
      </c>
      <c r="E124" s="2" t="s">
        <v>155</v>
      </c>
      <c r="G124" s="2" t="s">
        <v>169</v>
      </c>
      <c r="H124" s="2">
        <v>2</v>
      </c>
      <c r="I124" s="6">
        <v>150</v>
      </c>
      <c r="K124" s="2" t="s">
        <v>89</v>
      </c>
    </row>
    <row r="125" spans="1:11" x14ac:dyDescent="0.3">
      <c r="A125" s="1">
        <v>37922</v>
      </c>
      <c r="B125" s="2" t="s">
        <v>74</v>
      </c>
      <c r="C125" s="3" t="s">
        <v>154</v>
      </c>
      <c r="D125" s="3" t="s">
        <v>13</v>
      </c>
      <c r="E125" s="2" t="s">
        <v>155</v>
      </c>
      <c r="G125" s="2" t="s">
        <v>170</v>
      </c>
      <c r="H125" s="2">
        <v>2</v>
      </c>
      <c r="I125" s="6">
        <v>150</v>
      </c>
      <c r="K125" s="2" t="s">
        <v>89</v>
      </c>
    </row>
    <row r="126" spans="1:11" x14ac:dyDescent="0.3">
      <c r="A126" s="1">
        <v>37922</v>
      </c>
      <c r="B126" s="2" t="s">
        <v>74</v>
      </c>
      <c r="C126" s="3" t="s">
        <v>154</v>
      </c>
      <c r="D126" s="3" t="s">
        <v>13</v>
      </c>
      <c r="E126" s="2" t="s">
        <v>155</v>
      </c>
      <c r="G126" s="2" t="s">
        <v>171</v>
      </c>
      <c r="H126" s="2">
        <v>2</v>
      </c>
      <c r="I126" s="6">
        <v>150</v>
      </c>
      <c r="K126" s="2" t="s">
        <v>89</v>
      </c>
    </row>
    <row r="127" spans="1:11" x14ac:dyDescent="0.3">
      <c r="A127" s="1">
        <v>37922</v>
      </c>
      <c r="B127" s="2" t="s">
        <v>74</v>
      </c>
      <c r="C127" s="3" t="s">
        <v>154</v>
      </c>
      <c r="D127" s="3" t="s">
        <v>13</v>
      </c>
      <c r="E127" s="2" t="s">
        <v>172</v>
      </c>
      <c r="G127" s="2" t="s">
        <v>173</v>
      </c>
      <c r="H127" s="2">
        <v>1</v>
      </c>
      <c r="I127" s="6">
        <v>1000</v>
      </c>
      <c r="K127" s="2" t="s">
        <v>39</v>
      </c>
    </row>
    <row r="128" spans="1:11" x14ac:dyDescent="0.3">
      <c r="A128" s="1">
        <v>37922</v>
      </c>
      <c r="B128" s="2" t="s">
        <v>74</v>
      </c>
      <c r="C128" s="3" t="s">
        <v>154</v>
      </c>
      <c r="D128" s="3" t="s">
        <v>13</v>
      </c>
      <c r="E128" s="2" t="s">
        <v>172</v>
      </c>
      <c r="G128" s="2" t="s">
        <v>174</v>
      </c>
      <c r="H128" s="2">
        <v>1</v>
      </c>
      <c r="I128" s="6">
        <v>100</v>
      </c>
      <c r="K128" s="2" t="s">
        <v>39</v>
      </c>
    </row>
    <row r="129" spans="1:11" x14ac:dyDescent="0.3">
      <c r="A129" s="1">
        <v>37922</v>
      </c>
      <c r="B129" s="2" t="s">
        <v>74</v>
      </c>
      <c r="C129" s="3" t="s">
        <v>154</v>
      </c>
      <c r="D129" s="3" t="s">
        <v>13</v>
      </c>
      <c r="E129" s="2" t="s">
        <v>172</v>
      </c>
      <c r="G129" s="2" t="s">
        <v>175</v>
      </c>
      <c r="H129" s="2">
        <v>1</v>
      </c>
      <c r="I129" s="6">
        <v>50</v>
      </c>
      <c r="K129" s="2" t="s">
        <v>39</v>
      </c>
    </row>
    <row r="130" spans="1:11" x14ac:dyDescent="0.3">
      <c r="A130" s="1">
        <v>37922</v>
      </c>
      <c r="B130" s="2" t="s">
        <v>74</v>
      </c>
      <c r="C130" s="3" t="s">
        <v>154</v>
      </c>
      <c r="D130" s="3" t="s">
        <v>13</v>
      </c>
      <c r="E130" s="2" t="s">
        <v>172</v>
      </c>
      <c r="G130" s="2" t="s">
        <v>176</v>
      </c>
      <c r="H130" s="2">
        <v>1</v>
      </c>
      <c r="I130" s="6">
        <v>50</v>
      </c>
      <c r="K130" s="2" t="s">
        <v>39</v>
      </c>
    </row>
    <row r="131" spans="1:11" x14ac:dyDescent="0.3">
      <c r="A131" s="1">
        <v>37922</v>
      </c>
      <c r="B131" s="2" t="s">
        <v>74</v>
      </c>
      <c r="C131" s="3" t="s">
        <v>154</v>
      </c>
      <c r="D131" s="3" t="s">
        <v>13</v>
      </c>
      <c r="E131" s="2" t="s">
        <v>172</v>
      </c>
      <c r="G131" s="2" t="s">
        <v>177</v>
      </c>
      <c r="H131" s="2">
        <v>1</v>
      </c>
      <c r="I131" s="6">
        <v>50</v>
      </c>
      <c r="K131" s="2" t="s">
        <v>39</v>
      </c>
    </row>
    <row r="132" spans="1:11" x14ac:dyDescent="0.3">
      <c r="A132" s="1">
        <v>37922</v>
      </c>
      <c r="B132" s="2" t="s">
        <v>74</v>
      </c>
      <c r="C132" s="3" t="s">
        <v>154</v>
      </c>
      <c r="D132" s="3" t="s">
        <v>13</v>
      </c>
      <c r="E132" s="2" t="s">
        <v>178</v>
      </c>
      <c r="G132" s="2" t="s">
        <v>179</v>
      </c>
      <c r="H132" s="2">
        <v>4</v>
      </c>
      <c r="I132" s="6">
        <v>2000</v>
      </c>
      <c r="K132" s="2" t="s">
        <v>25</v>
      </c>
    </row>
    <row r="133" spans="1:11" x14ac:dyDescent="0.3">
      <c r="A133" s="1">
        <v>37922</v>
      </c>
      <c r="B133" s="2" t="s">
        <v>74</v>
      </c>
      <c r="C133" s="3" t="s">
        <v>154</v>
      </c>
      <c r="D133" s="3" t="s">
        <v>13</v>
      </c>
      <c r="E133" s="2" t="s">
        <v>178</v>
      </c>
      <c r="G133" s="2" t="s">
        <v>180</v>
      </c>
      <c r="H133" s="2">
        <v>4</v>
      </c>
      <c r="I133" s="6">
        <v>1616</v>
      </c>
      <c r="K133" s="2" t="s">
        <v>25</v>
      </c>
    </row>
    <row r="134" spans="1:11" x14ac:dyDescent="0.3">
      <c r="A134" s="1">
        <v>37922</v>
      </c>
      <c r="B134" s="2" t="s">
        <v>74</v>
      </c>
      <c r="C134" s="3" t="s">
        <v>154</v>
      </c>
      <c r="D134" s="3" t="s">
        <v>13</v>
      </c>
      <c r="E134" s="2" t="s">
        <v>178</v>
      </c>
      <c r="G134" s="2" t="s">
        <v>181</v>
      </c>
      <c r="H134" s="2">
        <v>8</v>
      </c>
      <c r="I134" s="6">
        <v>300</v>
      </c>
      <c r="K134" s="2" t="s">
        <v>25</v>
      </c>
    </row>
    <row r="135" spans="1:11" x14ac:dyDescent="0.3">
      <c r="A135" s="1">
        <v>37922</v>
      </c>
      <c r="B135" s="2" t="s">
        <v>74</v>
      </c>
      <c r="C135" s="3" t="s">
        <v>154</v>
      </c>
      <c r="D135" s="3" t="s">
        <v>13</v>
      </c>
      <c r="E135" s="2" t="s">
        <v>178</v>
      </c>
      <c r="G135" s="2" t="s">
        <v>182</v>
      </c>
      <c r="H135" s="2">
        <v>4</v>
      </c>
      <c r="I135" s="6">
        <v>400</v>
      </c>
      <c r="K135" s="2" t="s">
        <v>25</v>
      </c>
    </row>
    <row r="136" spans="1:11" x14ac:dyDescent="0.3">
      <c r="A136" s="1">
        <v>37922</v>
      </c>
      <c r="B136" s="2" t="s">
        <v>74</v>
      </c>
      <c r="C136" s="3" t="s">
        <v>154</v>
      </c>
      <c r="D136" s="3" t="s">
        <v>13</v>
      </c>
      <c r="E136" s="2" t="s">
        <v>178</v>
      </c>
      <c r="G136" s="2" t="s">
        <v>183</v>
      </c>
      <c r="H136" s="2">
        <v>4</v>
      </c>
      <c r="I136" s="6">
        <v>80</v>
      </c>
      <c r="K136" s="2" t="s">
        <v>140</v>
      </c>
    </row>
    <row r="137" spans="1:11" x14ac:dyDescent="0.3">
      <c r="A137" s="1">
        <v>37922</v>
      </c>
      <c r="B137" s="2" t="s">
        <v>74</v>
      </c>
      <c r="C137" s="3" t="s">
        <v>154</v>
      </c>
      <c r="D137" s="3" t="s">
        <v>13</v>
      </c>
      <c r="E137" s="2" t="s">
        <v>178</v>
      </c>
      <c r="G137" s="2" t="s">
        <v>183</v>
      </c>
      <c r="H137" s="2">
        <v>4</v>
      </c>
      <c r="I137" s="6">
        <v>90</v>
      </c>
      <c r="K137" s="2" t="s">
        <v>140</v>
      </c>
    </row>
    <row r="138" spans="1:11" x14ac:dyDescent="0.3">
      <c r="A138" s="1">
        <v>37922</v>
      </c>
      <c r="B138" s="2" t="s">
        <v>74</v>
      </c>
      <c r="C138" s="3" t="s">
        <v>154</v>
      </c>
      <c r="D138" s="3" t="s">
        <v>13</v>
      </c>
      <c r="E138" s="2" t="s">
        <v>172</v>
      </c>
      <c r="F138" s="2" t="s">
        <v>92</v>
      </c>
      <c r="G138" s="2" t="s">
        <v>184</v>
      </c>
      <c r="H138" s="2">
        <v>2</v>
      </c>
      <c r="I138" s="6">
        <v>300</v>
      </c>
      <c r="K138" s="2" t="s">
        <v>64</v>
      </c>
    </row>
    <row r="139" spans="1:11" x14ac:dyDescent="0.3">
      <c r="A139" s="1">
        <v>37922</v>
      </c>
      <c r="B139" s="2" t="s">
        <v>74</v>
      </c>
      <c r="C139" s="3" t="s">
        <v>154</v>
      </c>
      <c r="D139" s="3" t="s">
        <v>13</v>
      </c>
      <c r="E139" s="2" t="s">
        <v>172</v>
      </c>
      <c r="F139" s="2" t="s">
        <v>92</v>
      </c>
      <c r="G139" s="2" t="s">
        <v>185</v>
      </c>
      <c r="H139" s="2">
        <v>2</v>
      </c>
      <c r="I139" s="6">
        <v>300</v>
      </c>
      <c r="K139" s="2" t="s">
        <v>64</v>
      </c>
    </row>
    <row r="140" spans="1:11" x14ac:dyDescent="0.3">
      <c r="A140" s="1">
        <v>37922</v>
      </c>
      <c r="B140" s="2" t="s">
        <v>74</v>
      </c>
      <c r="C140" s="3" t="s">
        <v>154</v>
      </c>
      <c r="D140" s="3" t="s">
        <v>13</v>
      </c>
      <c r="E140" s="2" t="s">
        <v>172</v>
      </c>
      <c r="F140" s="2" t="s">
        <v>92</v>
      </c>
      <c r="G140" s="2" t="s">
        <v>186</v>
      </c>
      <c r="H140" s="2">
        <v>2</v>
      </c>
      <c r="I140" s="6">
        <v>200</v>
      </c>
      <c r="K140" s="2" t="s">
        <v>64</v>
      </c>
    </row>
    <row r="141" spans="1:11" x14ac:dyDescent="0.3">
      <c r="A141" s="1">
        <v>37922</v>
      </c>
      <c r="B141" s="2" t="s">
        <v>74</v>
      </c>
      <c r="C141" s="3" t="s">
        <v>154</v>
      </c>
      <c r="D141" s="3" t="s">
        <v>13</v>
      </c>
      <c r="E141" s="2" t="s">
        <v>172</v>
      </c>
      <c r="F141" s="2" t="s">
        <v>92</v>
      </c>
      <c r="G141" s="2" t="s">
        <v>187</v>
      </c>
      <c r="H141" s="2">
        <v>2</v>
      </c>
      <c r="I141" s="6">
        <v>100</v>
      </c>
      <c r="K141" s="2" t="s">
        <v>64</v>
      </c>
    </row>
    <row r="142" spans="1:11" x14ac:dyDescent="0.3">
      <c r="A142" s="1">
        <v>37922</v>
      </c>
      <c r="B142" s="2" t="s">
        <v>74</v>
      </c>
      <c r="C142" s="3" t="s">
        <v>154</v>
      </c>
      <c r="D142" s="3" t="s">
        <v>13</v>
      </c>
      <c r="E142" s="2" t="s">
        <v>172</v>
      </c>
      <c r="F142" s="2" t="s">
        <v>92</v>
      </c>
      <c r="G142" s="2" t="s">
        <v>188</v>
      </c>
      <c r="H142" s="2">
        <v>2</v>
      </c>
      <c r="I142" s="6">
        <v>80</v>
      </c>
      <c r="K142" s="2" t="s">
        <v>64</v>
      </c>
    </row>
    <row r="143" spans="1:11" x14ac:dyDescent="0.3">
      <c r="A143" s="1">
        <v>37922</v>
      </c>
      <c r="B143" s="2" t="s">
        <v>74</v>
      </c>
      <c r="C143" s="3" t="s">
        <v>154</v>
      </c>
      <c r="D143" s="3" t="s">
        <v>13</v>
      </c>
      <c r="G143" s="2" t="s">
        <v>189</v>
      </c>
      <c r="H143" s="2">
        <v>2</v>
      </c>
      <c r="I143" s="6">
        <v>100</v>
      </c>
      <c r="K143" s="2" t="s">
        <v>140</v>
      </c>
    </row>
    <row r="144" spans="1:11" x14ac:dyDescent="0.3">
      <c r="A144" s="1">
        <v>37922</v>
      </c>
      <c r="B144" s="2" t="s">
        <v>74</v>
      </c>
      <c r="C144" s="3" t="s">
        <v>154</v>
      </c>
      <c r="D144" s="3" t="s">
        <v>13</v>
      </c>
      <c r="E144" s="2" t="s">
        <v>172</v>
      </c>
      <c r="G144" s="2" t="s">
        <v>190</v>
      </c>
      <c r="H144" s="2">
        <v>3</v>
      </c>
      <c r="I144" s="6">
        <v>1500</v>
      </c>
      <c r="K144" s="2" t="s">
        <v>105</v>
      </c>
    </row>
    <row r="145" spans="1:11" x14ac:dyDescent="0.3">
      <c r="A145" s="1">
        <v>37922</v>
      </c>
      <c r="B145" s="2" t="s">
        <v>74</v>
      </c>
      <c r="C145" s="3" t="s">
        <v>154</v>
      </c>
      <c r="D145" s="3" t="s">
        <v>13</v>
      </c>
      <c r="E145" s="2" t="s">
        <v>172</v>
      </c>
      <c r="G145" s="2" t="s">
        <v>191</v>
      </c>
      <c r="H145" s="2">
        <v>3</v>
      </c>
      <c r="I145" s="6">
        <v>600</v>
      </c>
      <c r="K145" s="2" t="s">
        <v>105</v>
      </c>
    </row>
    <row r="146" spans="1:11" x14ac:dyDescent="0.3">
      <c r="A146" s="1">
        <v>37922</v>
      </c>
      <c r="B146" s="2" t="s">
        <v>74</v>
      </c>
      <c r="C146" s="3" t="s">
        <v>154</v>
      </c>
      <c r="D146" s="3" t="s">
        <v>13</v>
      </c>
      <c r="E146" s="2" t="s">
        <v>172</v>
      </c>
      <c r="G146" s="2" t="s">
        <v>192</v>
      </c>
      <c r="H146" s="2">
        <v>3</v>
      </c>
      <c r="I146" s="6">
        <v>200</v>
      </c>
      <c r="K146" s="2" t="s">
        <v>105</v>
      </c>
    </row>
    <row r="147" spans="1:11" x14ac:dyDescent="0.3">
      <c r="A147" s="1">
        <v>37922</v>
      </c>
      <c r="B147" s="2" t="s">
        <v>74</v>
      </c>
      <c r="C147" s="3" t="s">
        <v>154</v>
      </c>
      <c r="D147" s="3" t="s">
        <v>13</v>
      </c>
      <c r="E147" s="2" t="s">
        <v>172</v>
      </c>
      <c r="G147" s="2" t="s">
        <v>193</v>
      </c>
      <c r="H147" s="2">
        <v>3</v>
      </c>
      <c r="I147" s="6">
        <v>200</v>
      </c>
      <c r="K147" s="2" t="s">
        <v>105</v>
      </c>
    </row>
    <row r="148" spans="1:11" x14ac:dyDescent="0.3">
      <c r="A148" s="1">
        <v>37922</v>
      </c>
      <c r="B148" s="2" t="s">
        <v>74</v>
      </c>
      <c r="C148" s="3" t="s">
        <v>154</v>
      </c>
      <c r="D148" s="3" t="s">
        <v>13</v>
      </c>
      <c r="E148" s="2" t="s">
        <v>172</v>
      </c>
      <c r="G148" s="2" t="s">
        <v>194</v>
      </c>
      <c r="H148" s="2">
        <v>3</v>
      </c>
      <c r="I148" s="6">
        <v>150</v>
      </c>
      <c r="K148" s="2" t="s">
        <v>105</v>
      </c>
    </row>
    <row r="149" spans="1:11" x14ac:dyDescent="0.3">
      <c r="A149" s="1">
        <v>37922</v>
      </c>
      <c r="B149" s="2" t="s">
        <v>74</v>
      </c>
      <c r="C149" s="3" t="s">
        <v>154</v>
      </c>
      <c r="D149" s="3" t="s">
        <v>13</v>
      </c>
      <c r="E149" s="2" t="s">
        <v>172</v>
      </c>
      <c r="G149" s="2" t="s">
        <v>195</v>
      </c>
      <c r="H149" s="2">
        <v>3</v>
      </c>
      <c r="I149" s="6">
        <v>21</v>
      </c>
      <c r="K149" s="2" t="s">
        <v>105</v>
      </c>
    </row>
    <row r="150" spans="1:11" x14ac:dyDescent="0.3">
      <c r="A150" s="1">
        <v>37922</v>
      </c>
      <c r="B150" s="2" t="s">
        <v>74</v>
      </c>
      <c r="C150" s="3" t="s">
        <v>154</v>
      </c>
      <c r="D150" s="3" t="s">
        <v>13</v>
      </c>
      <c r="E150" s="2" t="s">
        <v>172</v>
      </c>
      <c r="G150" s="2" t="s">
        <v>196</v>
      </c>
      <c r="H150" s="2">
        <v>1</v>
      </c>
      <c r="I150" s="6">
        <v>200</v>
      </c>
      <c r="K150" s="2" t="s">
        <v>105</v>
      </c>
    </row>
    <row r="151" spans="1:11" x14ac:dyDescent="0.3">
      <c r="A151" s="1">
        <v>37922</v>
      </c>
      <c r="B151" s="2" t="s">
        <v>74</v>
      </c>
      <c r="C151" s="3" t="s">
        <v>154</v>
      </c>
      <c r="D151" s="3" t="s">
        <v>13</v>
      </c>
      <c r="E151" s="2" t="s">
        <v>172</v>
      </c>
      <c r="G151" s="2" t="s">
        <v>197</v>
      </c>
      <c r="H151" s="2">
        <v>1</v>
      </c>
      <c r="I151" s="6">
        <v>100</v>
      </c>
      <c r="K151" s="2" t="s">
        <v>105</v>
      </c>
    </row>
    <row r="152" spans="1:11" x14ac:dyDescent="0.3">
      <c r="A152" s="1">
        <v>37923</v>
      </c>
      <c r="B152" s="2" t="s">
        <v>74</v>
      </c>
      <c r="C152" s="3" t="s">
        <v>21</v>
      </c>
      <c r="D152" s="3" t="s">
        <v>13</v>
      </c>
      <c r="E152" s="2" t="s">
        <v>22</v>
      </c>
      <c r="F152" s="2" t="s">
        <v>23</v>
      </c>
      <c r="G152" s="2" t="s">
        <v>198</v>
      </c>
      <c r="H152" s="2">
        <v>1</v>
      </c>
      <c r="I152" s="6">
        <v>392</v>
      </c>
      <c r="K152" s="2" t="s">
        <v>25</v>
      </c>
    </row>
    <row r="153" spans="1:11" x14ac:dyDescent="0.3">
      <c r="A153" s="1">
        <v>37923</v>
      </c>
      <c r="B153" s="2" t="s">
        <v>74</v>
      </c>
      <c r="C153" s="3" t="s">
        <v>21</v>
      </c>
      <c r="D153" s="3" t="s">
        <v>13</v>
      </c>
      <c r="E153" s="2" t="s">
        <v>22</v>
      </c>
      <c r="F153" s="2" t="s">
        <v>23</v>
      </c>
      <c r="G153" s="2" t="s">
        <v>199</v>
      </c>
      <c r="H153" s="2">
        <v>1</v>
      </c>
      <c r="I153" s="6">
        <v>463</v>
      </c>
      <c r="K153" s="2" t="s">
        <v>25</v>
      </c>
    </row>
    <row r="154" spans="1:11" x14ac:dyDescent="0.3">
      <c r="A154" s="1">
        <v>37923</v>
      </c>
      <c r="B154" s="2" t="s">
        <v>74</v>
      </c>
      <c r="C154" s="3" t="s">
        <v>21</v>
      </c>
      <c r="D154" s="3" t="s">
        <v>13</v>
      </c>
      <c r="E154" s="2" t="s">
        <v>22</v>
      </c>
      <c r="F154" s="2" t="s">
        <v>23</v>
      </c>
      <c r="G154" s="2" t="s">
        <v>199</v>
      </c>
      <c r="H154" s="2">
        <v>1</v>
      </c>
      <c r="I154" s="6">
        <v>463</v>
      </c>
      <c r="K154" s="2" t="s">
        <v>25</v>
      </c>
    </row>
    <row r="155" spans="1:11" x14ac:dyDescent="0.3">
      <c r="A155" s="1">
        <v>37923</v>
      </c>
      <c r="B155" s="2" t="s">
        <v>74</v>
      </c>
      <c r="C155" s="3" t="s">
        <v>21</v>
      </c>
      <c r="D155" s="3" t="s">
        <v>13</v>
      </c>
      <c r="E155" s="2" t="s">
        <v>22</v>
      </c>
      <c r="F155" s="2" t="s">
        <v>23</v>
      </c>
      <c r="G155" s="2" t="s">
        <v>200</v>
      </c>
      <c r="H155" s="2">
        <v>1</v>
      </c>
      <c r="I155" s="6">
        <v>121</v>
      </c>
      <c r="K155" s="2" t="s">
        <v>25</v>
      </c>
    </row>
    <row r="156" spans="1:11" x14ac:dyDescent="0.3">
      <c r="A156" s="1">
        <v>37923</v>
      </c>
      <c r="B156" s="2" t="s">
        <v>74</v>
      </c>
      <c r="C156" s="3" t="s">
        <v>21</v>
      </c>
      <c r="D156" s="3" t="s">
        <v>13</v>
      </c>
      <c r="E156" s="2" t="s">
        <v>22</v>
      </c>
      <c r="F156" s="2" t="s">
        <v>23</v>
      </c>
      <c r="G156" s="2" t="s">
        <v>201</v>
      </c>
      <c r="H156" s="2">
        <v>1</v>
      </c>
      <c r="I156" s="6">
        <v>281</v>
      </c>
      <c r="K156" s="2" t="s">
        <v>25</v>
      </c>
    </row>
    <row r="157" spans="1:11" x14ac:dyDescent="0.3">
      <c r="A157" s="1">
        <v>37923</v>
      </c>
      <c r="B157" s="2" t="s">
        <v>74</v>
      </c>
      <c r="C157" s="3" t="s">
        <v>21</v>
      </c>
      <c r="D157" s="3" t="s">
        <v>13</v>
      </c>
      <c r="E157" s="2" t="s">
        <v>22</v>
      </c>
      <c r="F157" s="2" t="s">
        <v>23</v>
      </c>
      <c r="G157" s="2" t="s">
        <v>202</v>
      </c>
      <c r="H157" s="2">
        <v>1</v>
      </c>
      <c r="I157" s="6">
        <v>196</v>
      </c>
      <c r="K157" s="2" t="s">
        <v>25</v>
      </c>
    </row>
    <row r="158" spans="1:11" x14ac:dyDescent="0.3">
      <c r="A158" s="1">
        <v>37923</v>
      </c>
      <c r="B158" s="2" t="s">
        <v>74</v>
      </c>
      <c r="C158" s="3" t="s">
        <v>21</v>
      </c>
      <c r="D158" s="3" t="s">
        <v>13</v>
      </c>
      <c r="E158" s="2" t="s">
        <v>22</v>
      </c>
      <c r="F158" s="2" t="s">
        <v>23</v>
      </c>
      <c r="G158" s="2" t="s">
        <v>203</v>
      </c>
      <c r="H158" s="2">
        <v>0.84</v>
      </c>
      <c r="I158" s="6">
        <v>135</v>
      </c>
      <c r="K158" s="2" t="s">
        <v>25</v>
      </c>
    </row>
    <row r="159" spans="1:11" x14ac:dyDescent="0.3">
      <c r="A159" s="1">
        <v>37923</v>
      </c>
      <c r="B159" s="2" t="s">
        <v>74</v>
      </c>
      <c r="C159" s="3" t="s">
        <v>21</v>
      </c>
      <c r="D159" s="3" t="s">
        <v>13</v>
      </c>
      <c r="E159" s="2" t="s">
        <v>22</v>
      </c>
      <c r="F159" s="2" t="s">
        <v>23</v>
      </c>
      <c r="G159" s="2" t="s">
        <v>204</v>
      </c>
      <c r="H159" s="2">
        <v>2</v>
      </c>
      <c r="I159" s="6">
        <v>18</v>
      </c>
      <c r="K159" s="2" t="s">
        <v>25</v>
      </c>
    </row>
    <row r="160" spans="1:11" x14ac:dyDescent="0.3">
      <c r="A160" s="1">
        <v>37923</v>
      </c>
      <c r="B160" s="2" t="s">
        <v>74</v>
      </c>
      <c r="C160" s="3" t="s">
        <v>90</v>
      </c>
      <c r="D160" s="3" t="s">
        <v>13</v>
      </c>
      <c r="E160" s="2" t="s">
        <v>91</v>
      </c>
      <c r="F160" s="2" t="s">
        <v>205</v>
      </c>
      <c r="G160" s="2" t="s">
        <v>206</v>
      </c>
      <c r="I160" s="6">
        <v>1000</v>
      </c>
      <c r="K160" s="2" t="s">
        <v>16</v>
      </c>
    </row>
    <row r="161" spans="1:11" x14ac:dyDescent="0.3">
      <c r="A161" s="1">
        <v>37923</v>
      </c>
      <c r="B161" s="2" t="s">
        <v>74</v>
      </c>
      <c r="C161" s="3" t="s">
        <v>90</v>
      </c>
      <c r="D161" s="3" t="s">
        <v>13</v>
      </c>
      <c r="E161" s="2" t="s">
        <v>91</v>
      </c>
      <c r="F161" s="2" t="s">
        <v>205</v>
      </c>
      <c r="G161" s="2" t="s">
        <v>206</v>
      </c>
      <c r="I161" s="6">
        <v>1000</v>
      </c>
      <c r="K161" s="2" t="s">
        <v>16</v>
      </c>
    </row>
    <row r="162" spans="1:11" x14ac:dyDescent="0.3">
      <c r="A162" s="1">
        <v>37923</v>
      </c>
      <c r="B162" s="2" t="s">
        <v>74</v>
      </c>
      <c r="C162" s="3" t="s">
        <v>102</v>
      </c>
      <c r="D162" s="3" t="s">
        <v>13</v>
      </c>
      <c r="E162" s="2" t="s">
        <v>207</v>
      </c>
      <c r="G162" s="2" t="s">
        <v>208</v>
      </c>
      <c r="H162" s="2">
        <v>1</v>
      </c>
      <c r="I162" s="6">
        <v>1200</v>
      </c>
      <c r="K162" s="2" t="s">
        <v>89</v>
      </c>
    </row>
    <row r="163" spans="1:11" x14ac:dyDescent="0.3">
      <c r="A163" s="1">
        <v>37923</v>
      </c>
      <c r="B163" s="2" t="s">
        <v>74</v>
      </c>
      <c r="C163" s="3" t="s">
        <v>102</v>
      </c>
      <c r="D163" s="3" t="s">
        <v>13</v>
      </c>
      <c r="E163" s="2" t="s">
        <v>207</v>
      </c>
      <c r="G163" s="2" t="s">
        <v>209</v>
      </c>
      <c r="H163" s="2">
        <v>1</v>
      </c>
      <c r="I163" s="6">
        <v>500</v>
      </c>
      <c r="K163" s="2" t="s">
        <v>89</v>
      </c>
    </row>
    <row r="164" spans="1:11" x14ac:dyDescent="0.3">
      <c r="A164" s="1">
        <v>37923</v>
      </c>
      <c r="B164" s="2" t="s">
        <v>74</v>
      </c>
      <c r="C164" s="3" t="s">
        <v>154</v>
      </c>
      <c r="D164" s="3" t="s">
        <v>13</v>
      </c>
      <c r="E164" s="2" t="s">
        <v>155</v>
      </c>
      <c r="G164" s="2" t="s">
        <v>156</v>
      </c>
      <c r="H164" s="2">
        <v>1</v>
      </c>
      <c r="I164" s="6">
        <v>1000</v>
      </c>
      <c r="K164" s="2" t="s">
        <v>25</v>
      </c>
    </row>
    <row r="165" spans="1:11" x14ac:dyDescent="0.3">
      <c r="A165" s="1">
        <v>37923</v>
      </c>
      <c r="B165" s="2" t="s">
        <v>74</v>
      </c>
      <c r="C165" s="3" t="s">
        <v>154</v>
      </c>
      <c r="D165" s="3" t="s">
        <v>13</v>
      </c>
      <c r="E165" s="2" t="s">
        <v>155</v>
      </c>
      <c r="G165" s="2" t="s">
        <v>210</v>
      </c>
      <c r="H165" s="2">
        <v>1</v>
      </c>
      <c r="I165" s="6">
        <v>64</v>
      </c>
      <c r="K165" s="2" t="s">
        <v>25</v>
      </c>
    </row>
    <row r="166" spans="1:11" x14ac:dyDescent="0.3">
      <c r="A166" s="1">
        <v>37923</v>
      </c>
      <c r="B166" s="2" t="s">
        <v>74</v>
      </c>
      <c r="C166" s="3" t="s">
        <v>154</v>
      </c>
      <c r="D166" s="3" t="s">
        <v>13</v>
      </c>
      <c r="E166" s="2" t="s">
        <v>155</v>
      </c>
      <c r="G166" s="2" t="s">
        <v>211</v>
      </c>
      <c r="H166" s="2">
        <v>1</v>
      </c>
      <c r="I166" s="6">
        <v>100</v>
      </c>
      <c r="K166" s="2" t="s">
        <v>25</v>
      </c>
    </row>
    <row r="167" spans="1:11" x14ac:dyDescent="0.3">
      <c r="A167" s="1">
        <v>37923</v>
      </c>
      <c r="B167" s="2" t="s">
        <v>74</v>
      </c>
      <c r="C167" s="3" t="s">
        <v>154</v>
      </c>
      <c r="D167" s="3" t="s">
        <v>13</v>
      </c>
      <c r="E167" s="2" t="s">
        <v>155</v>
      </c>
      <c r="G167" s="2" t="s">
        <v>161</v>
      </c>
      <c r="H167" s="2">
        <v>1</v>
      </c>
      <c r="I167" s="6">
        <v>200</v>
      </c>
      <c r="K167" s="2" t="s">
        <v>25</v>
      </c>
    </row>
    <row r="168" spans="1:11" x14ac:dyDescent="0.3">
      <c r="A168" s="1">
        <v>37923</v>
      </c>
      <c r="B168" s="2" t="s">
        <v>74</v>
      </c>
      <c r="C168" s="3" t="s">
        <v>154</v>
      </c>
      <c r="D168" s="3" t="s">
        <v>13</v>
      </c>
      <c r="E168" s="2" t="s">
        <v>155</v>
      </c>
      <c r="G168" s="2" t="s">
        <v>212</v>
      </c>
      <c r="H168" s="2">
        <v>1</v>
      </c>
      <c r="I168" s="6">
        <v>100</v>
      </c>
      <c r="K168" s="2" t="s">
        <v>25</v>
      </c>
    </row>
    <row r="169" spans="1:11" x14ac:dyDescent="0.3">
      <c r="A169" s="1">
        <v>37923</v>
      </c>
      <c r="B169" s="2" t="s">
        <v>74</v>
      </c>
      <c r="C169" s="3" t="s">
        <v>154</v>
      </c>
      <c r="D169" s="3" t="s">
        <v>13</v>
      </c>
      <c r="E169" s="2" t="s">
        <v>155</v>
      </c>
      <c r="G169" s="2" t="s">
        <v>213</v>
      </c>
      <c r="H169" s="2">
        <v>1</v>
      </c>
      <c r="I169" s="6">
        <v>100</v>
      </c>
      <c r="K169" s="2" t="s">
        <v>25</v>
      </c>
    </row>
    <row r="170" spans="1:11" x14ac:dyDescent="0.3">
      <c r="A170" s="1">
        <v>37923</v>
      </c>
      <c r="B170" s="2" t="s">
        <v>74</v>
      </c>
      <c r="C170" s="3" t="s">
        <v>154</v>
      </c>
      <c r="D170" s="3" t="s">
        <v>13</v>
      </c>
      <c r="E170" s="2" t="s">
        <v>155</v>
      </c>
      <c r="G170" s="2" t="s">
        <v>164</v>
      </c>
      <c r="H170" s="2">
        <v>1</v>
      </c>
      <c r="I170" s="6">
        <v>100</v>
      </c>
      <c r="K170" s="2" t="s">
        <v>25</v>
      </c>
    </row>
    <row r="171" spans="1:11" x14ac:dyDescent="0.3">
      <c r="A171" s="1">
        <v>37923</v>
      </c>
      <c r="B171" s="2" t="s">
        <v>74</v>
      </c>
      <c r="C171" s="3" t="s">
        <v>154</v>
      </c>
      <c r="D171" s="3" t="s">
        <v>13</v>
      </c>
      <c r="E171" s="2" t="s">
        <v>172</v>
      </c>
      <c r="G171" s="2" t="s">
        <v>214</v>
      </c>
      <c r="H171" s="2">
        <v>1</v>
      </c>
      <c r="I171" s="6">
        <v>700</v>
      </c>
      <c r="K171" s="2" t="s">
        <v>105</v>
      </c>
    </row>
    <row r="172" spans="1:11" x14ac:dyDescent="0.3">
      <c r="A172" s="1">
        <v>37923</v>
      </c>
      <c r="B172" s="2" t="s">
        <v>74</v>
      </c>
      <c r="C172" s="3" t="s">
        <v>154</v>
      </c>
      <c r="D172" s="3" t="s">
        <v>13</v>
      </c>
      <c r="E172" s="2" t="s">
        <v>172</v>
      </c>
      <c r="G172" s="2" t="s">
        <v>215</v>
      </c>
      <c r="H172" s="2">
        <v>1</v>
      </c>
      <c r="I172" s="6">
        <v>200</v>
      </c>
      <c r="K172" s="2" t="s">
        <v>105</v>
      </c>
    </row>
    <row r="173" spans="1:11" x14ac:dyDescent="0.3">
      <c r="A173" s="1">
        <v>37923</v>
      </c>
      <c r="B173" s="2" t="s">
        <v>74</v>
      </c>
      <c r="C173" s="3" t="s">
        <v>154</v>
      </c>
      <c r="D173" s="3" t="s">
        <v>13</v>
      </c>
      <c r="E173" s="2" t="s">
        <v>172</v>
      </c>
      <c r="G173" s="2" t="s">
        <v>216</v>
      </c>
      <c r="H173" s="2">
        <v>1</v>
      </c>
      <c r="I173" s="6">
        <v>200</v>
      </c>
      <c r="K173" s="2" t="s">
        <v>105</v>
      </c>
    </row>
    <row r="174" spans="1:11" x14ac:dyDescent="0.3">
      <c r="A174" s="1">
        <v>37923</v>
      </c>
      <c r="B174" s="2" t="s">
        <v>74</v>
      </c>
      <c r="C174" s="3" t="s">
        <v>154</v>
      </c>
      <c r="D174" s="3" t="s">
        <v>13</v>
      </c>
      <c r="E174" s="2" t="s">
        <v>172</v>
      </c>
      <c r="G174" s="2" t="s">
        <v>217</v>
      </c>
      <c r="H174" s="2">
        <v>1</v>
      </c>
      <c r="I174" s="6">
        <v>100</v>
      </c>
      <c r="K174" s="2" t="s">
        <v>105</v>
      </c>
    </row>
    <row r="175" spans="1:11" x14ac:dyDescent="0.3">
      <c r="A175" s="1">
        <v>37923</v>
      </c>
      <c r="B175" s="2" t="s">
        <v>74</v>
      </c>
      <c r="C175" s="3" t="s">
        <v>154</v>
      </c>
      <c r="D175" s="3" t="s">
        <v>13</v>
      </c>
      <c r="E175" s="2" t="s">
        <v>172</v>
      </c>
      <c r="G175" s="2" t="s">
        <v>218</v>
      </c>
      <c r="H175" s="2">
        <v>1</v>
      </c>
      <c r="I175" s="6">
        <v>48</v>
      </c>
      <c r="K175" s="2" t="s">
        <v>105</v>
      </c>
    </row>
    <row r="176" spans="1:11" x14ac:dyDescent="0.3">
      <c r="A176" s="1">
        <v>37923</v>
      </c>
      <c r="B176" s="2" t="s">
        <v>74</v>
      </c>
      <c r="C176" s="3" t="s">
        <v>154</v>
      </c>
      <c r="D176" s="3" t="s">
        <v>13</v>
      </c>
      <c r="E176" s="2" t="s">
        <v>172</v>
      </c>
      <c r="G176" s="2" t="s">
        <v>173</v>
      </c>
      <c r="H176" s="2">
        <v>1</v>
      </c>
      <c r="I176" s="6">
        <v>700</v>
      </c>
      <c r="K176" s="2" t="s">
        <v>140</v>
      </c>
    </row>
    <row r="177" spans="1:11" x14ac:dyDescent="0.3">
      <c r="A177" s="1">
        <v>37923</v>
      </c>
      <c r="B177" s="2" t="s">
        <v>74</v>
      </c>
      <c r="C177" s="3" t="s">
        <v>154</v>
      </c>
      <c r="D177" s="3" t="s">
        <v>13</v>
      </c>
      <c r="E177" s="2" t="s">
        <v>172</v>
      </c>
      <c r="G177" s="2" t="s">
        <v>219</v>
      </c>
      <c r="H177" s="2">
        <v>1</v>
      </c>
      <c r="I177" s="6">
        <v>200</v>
      </c>
      <c r="K177" s="2" t="s">
        <v>140</v>
      </c>
    </row>
    <row r="178" spans="1:11" x14ac:dyDescent="0.3">
      <c r="A178" s="1">
        <v>37923</v>
      </c>
      <c r="B178" s="2" t="s">
        <v>74</v>
      </c>
      <c r="C178" s="3" t="s">
        <v>154</v>
      </c>
      <c r="D178" s="3" t="s">
        <v>13</v>
      </c>
      <c r="E178" s="2" t="s">
        <v>172</v>
      </c>
      <c r="G178" s="2" t="s">
        <v>174</v>
      </c>
      <c r="H178" s="2">
        <v>1</v>
      </c>
      <c r="I178" s="6">
        <v>100</v>
      </c>
      <c r="K178" s="2" t="s">
        <v>140</v>
      </c>
    </row>
    <row r="179" spans="1:11" x14ac:dyDescent="0.3">
      <c r="A179" s="1">
        <v>37923</v>
      </c>
      <c r="B179" s="2" t="s">
        <v>74</v>
      </c>
      <c r="C179" s="3" t="s">
        <v>154</v>
      </c>
      <c r="D179" s="3" t="s">
        <v>13</v>
      </c>
      <c r="E179" s="2" t="s">
        <v>172</v>
      </c>
      <c r="G179" s="2" t="s">
        <v>175</v>
      </c>
      <c r="H179" s="2">
        <v>1</v>
      </c>
      <c r="I179" s="6">
        <v>100</v>
      </c>
      <c r="K179" s="2" t="s">
        <v>140</v>
      </c>
    </row>
    <row r="180" spans="1:11" x14ac:dyDescent="0.3">
      <c r="A180" s="1">
        <v>37923</v>
      </c>
      <c r="B180" s="2" t="s">
        <v>74</v>
      </c>
      <c r="C180" s="3" t="s">
        <v>154</v>
      </c>
      <c r="D180" s="3" t="s">
        <v>13</v>
      </c>
      <c r="E180" s="2" t="s">
        <v>172</v>
      </c>
      <c r="G180" s="2" t="s">
        <v>220</v>
      </c>
      <c r="H180" s="2">
        <v>1</v>
      </c>
      <c r="I180" s="6">
        <v>100</v>
      </c>
      <c r="K180" s="2" t="s">
        <v>140</v>
      </c>
    </row>
    <row r="181" spans="1:11" x14ac:dyDescent="0.3">
      <c r="A181" s="1">
        <v>37923</v>
      </c>
      <c r="B181" s="2" t="s">
        <v>74</v>
      </c>
      <c r="C181" s="3" t="s">
        <v>154</v>
      </c>
      <c r="D181" s="3" t="s">
        <v>13</v>
      </c>
      <c r="E181" s="2" t="s">
        <v>172</v>
      </c>
      <c r="G181" s="2" t="s">
        <v>177</v>
      </c>
      <c r="H181" s="2">
        <v>1</v>
      </c>
      <c r="I181" s="6">
        <v>60</v>
      </c>
      <c r="K181" s="2" t="s">
        <v>140</v>
      </c>
    </row>
    <row r="182" spans="1:11" x14ac:dyDescent="0.3">
      <c r="A182" s="1">
        <v>37923</v>
      </c>
      <c r="B182" s="2" t="s">
        <v>74</v>
      </c>
      <c r="C182" s="3" t="s">
        <v>154</v>
      </c>
      <c r="D182" s="3" t="s">
        <v>13</v>
      </c>
      <c r="E182" s="2" t="s">
        <v>14</v>
      </c>
      <c r="F182" s="2" t="s">
        <v>221</v>
      </c>
      <c r="G182" s="2" t="s">
        <v>222</v>
      </c>
      <c r="H182" s="2">
        <v>3</v>
      </c>
      <c r="I182" s="6">
        <v>1200</v>
      </c>
      <c r="K182" s="2" t="s">
        <v>105</v>
      </c>
    </row>
    <row r="183" spans="1:11" x14ac:dyDescent="0.3">
      <c r="A183" s="1">
        <v>37923</v>
      </c>
      <c r="B183" s="2" t="s">
        <v>74</v>
      </c>
      <c r="C183" s="3" t="s">
        <v>154</v>
      </c>
      <c r="D183" s="3" t="s">
        <v>13</v>
      </c>
      <c r="E183" s="2" t="s">
        <v>14</v>
      </c>
      <c r="F183" s="2" t="s">
        <v>221</v>
      </c>
      <c r="G183" s="2" t="s">
        <v>223</v>
      </c>
      <c r="H183" s="2">
        <v>3</v>
      </c>
      <c r="I183" s="6">
        <v>400</v>
      </c>
      <c r="K183" s="2" t="s">
        <v>105</v>
      </c>
    </row>
    <row r="184" spans="1:11" x14ac:dyDescent="0.3">
      <c r="A184" s="1">
        <v>37923</v>
      </c>
      <c r="B184" s="2" t="s">
        <v>74</v>
      </c>
      <c r="C184" s="3" t="s">
        <v>154</v>
      </c>
      <c r="D184" s="3" t="s">
        <v>13</v>
      </c>
      <c r="E184" s="2" t="s">
        <v>14</v>
      </c>
      <c r="F184" s="2" t="s">
        <v>221</v>
      </c>
      <c r="G184" s="2" t="s">
        <v>224</v>
      </c>
      <c r="H184" s="2">
        <v>3</v>
      </c>
      <c r="I184" s="6">
        <v>300</v>
      </c>
      <c r="K184" s="2" t="s">
        <v>105</v>
      </c>
    </row>
    <row r="185" spans="1:11" x14ac:dyDescent="0.3">
      <c r="A185" s="1">
        <v>37923</v>
      </c>
      <c r="B185" s="2" t="s">
        <v>74</v>
      </c>
      <c r="C185" s="3" t="s">
        <v>154</v>
      </c>
      <c r="D185" s="3" t="s">
        <v>13</v>
      </c>
      <c r="E185" s="2" t="s">
        <v>14</v>
      </c>
      <c r="F185" s="2" t="s">
        <v>221</v>
      </c>
      <c r="G185" s="2" t="s">
        <v>186</v>
      </c>
      <c r="H185" s="2">
        <v>3</v>
      </c>
      <c r="I185" s="6">
        <v>200</v>
      </c>
      <c r="K185" s="2" t="s">
        <v>105</v>
      </c>
    </row>
    <row r="186" spans="1:11" x14ac:dyDescent="0.3">
      <c r="A186" s="1">
        <v>37923</v>
      </c>
      <c r="B186" s="2" t="s">
        <v>74</v>
      </c>
      <c r="C186" s="3" t="s">
        <v>154</v>
      </c>
      <c r="D186" s="3" t="s">
        <v>13</v>
      </c>
      <c r="E186" s="2" t="s">
        <v>14</v>
      </c>
      <c r="F186" s="2" t="s">
        <v>221</v>
      </c>
      <c r="G186" s="2" t="s">
        <v>187</v>
      </c>
      <c r="H186" s="2">
        <v>3</v>
      </c>
      <c r="I186" s="6">
        <v>200</v>
      </c>
      <c r="K186" s="2" t="s">
        <v>105</v>
      </c>
    </row>
    <row r="187" spans="1:11" x14ac:dyDescent="0.3">
      <c r="A187" s="1">
        <v>37923</v>
      </c>
      <c r="B187" s="2" t="s">
        <v>74</v>
      </c>
      <c r="C187" s="3" t="s">
        <v>154</v>
      </c>
      <c r="D187" s="3" t="s">
        <v>13</v>
      </c>
      <c r="E187" s="2" t="s">
        <v>14</v>
      </c>
      <c r="F187" s="2" t="s">
        <v>221</v>
      </c>
      <c r="G187" s="2" t="s">
        <v>225</v>
      </c>
      <c r="H187" s="2">
        <v>3</v>
      </c>
      <c r="I187" s="6">
        <v>200</v>
      </c>
      <c r="K187" s="2" t="s">
        <v>105</v>
      </c>
    </row>
    <row r="188" spans="1:11" x14ac:dyDescent="0.3">
      <c r="A188" s="1">
        <v>37923</v>
      </c>
      <c r="B188" s="2" t="s">
        <v>74</v>
      </c>
      <c r="C188" s="3" t="s">
        <v>154</v>
      </c>
      <c r="D188" s="3" t="s">
        <v>13</v>
      </c>
      <c r="E188" s="2" t="s">
        <v>14</v>
      </c>
      <c r="F188" s="2" t="s">
        <v>221</v>
      </c>
      <c r="G188" s="2" t="s">
        <v>226</v>
      </c>
      <c r="H188" s="2">
        <v>9</v>
      </c>
      <c r="I188" s="6">
        <v>200</v>
      </c>
      <c r="K188" s="2" t="s">
        <v>105</v>
      </c>
    </row>
    <row r="189" spans="1:11" x14ac:dyDescent="0.3">
      <c r="A189" s="1">
        <v>37923</v>
      </c>
      <c r="B189" s="2" t="s">
        <v>74</v>
      </c>
      <c r="C189" s="3" t="s">
        <v>154</v>
      </c>
      <c r="D189" s="3" t="s">
        <v>13</v>
      </c>
      <c r="E189" s="2" t="s">
        <v>14</v>
      </c>
      <c r="F189" s="2" t="s">
        <v>221</v>
      </c>
      <c r="G189" s="2" t="s">
        <v>227</v>
      </c>
      <c r="H189" s="2">
        <v>3</v>
      </c>
      <c r="I189" s="6">
        <v>200</v>
      </c>
      <c r="K189" s="2" t="s">
        <v>105</v>
      </c>
    </row>
    <row r="190" spans="1:11" x14ac:dyDescent="0.3">
      <c r="A190" s="1">
        <v>37923</v>
      </c>
      <c r="B190" s="2" t="s">
        <v>74</v>
      </c>
      <c r="C190" s="3" t="s">
        <v>154</v>
      </c>
      <c r="D190" s="3" t="s">
        <v>13</v>
      </c>
      <c r="E190" s="2" t="s">
        <v>14</v>
      </c>
      <c r="F190" s="2" t="s">
        <v>221</v>
      </c>
      <c r="G190" s="2" t="s">
        <v>228</v>
      </c>
      <c r="H190" s="2">
        <v>3</v>
      </c>
      <c r="I190" s="6">
        <v>163</v>
      </c>
      <c r="K190" s="2" t="s">
        <v>105</v>
      </c>
    </row>
    <row r="191" spans="1:11" x14ac:dyDescent="0.3">
      <c r="A191" s="1">
        <v>37924</v>
      </c>
      <c r="B191" s="2" t="s">
        <v>74</v>
      </c>
      <c r="C191" s="3" t="s">
        <v>21</v>
      </c>
      <c r="D191" s="3" t="s">
        <v>13</v>
      </c>
      <c r="E191" s="2" t="s">
        <v>61</v>
      </c>
      <c r="F191" s="2" t="s">
        <v>229</v>
      </c>
      <c r="G191" s="2" t="s">
        <v>230</v>
      </c>
      <c r="H191" s="2">
        <v>1</v>
      </c>
      <c r="I191" s="6">
        <v>204.3</v>
      </c>
      <c r="K191" s="2" t="s">
        <v>140</v>
      </c>
    </row>
    <row r="192" spans="1:11" x14ac:dyDescent="0.3">
      <c r="A192" s="1">
        <v>37924</v>
      </c>
      <c r="B192" s="2" t="s">
        <v>74</v>
      </c>
      <c r="C192" s="3" t="s">
        <v>21</v>
      </c>
      <c r="D192" s="3" t="s">
        <v>13</v>
      </c>
      <c r="E192" s="2" t="s">
        <v>61</v>
      </c>
      <c r="F192" s="2" t="s">
        <v>229</v>
      </c>
      <c r="G192" s="2" t="s">
        <v>231</v>
      </c>
      <c r="H192" s="2">
        <v>1</v>
      </c>
      <c r="I192" s="6">
        <v>189.9</v>
      </c>
      <c r="K192" s="2" t="s">
        <v>140</v>
      </c>
    </row>
    <row r="193" spans="1:11" x14ac:dyDescent="0.3">
      <c r="A193" s="1">
        <v>37924</v>
      </c>
      <c r="B193" s="2" t="s">
        <v>74</v>
      </c>
      <c r="C193" s="3" t="s">
        <v>21</v>
      </c>
      <c r="D193" s="3" t="s">
        <v>13</v>
      </c>
      <c r="E193" s="2" t="s">
        <v>61</v>
      </c>
      <c r="F193" s="2" t="s">
        <v>229</v>
      </c>
      <c r="G193" s="2" t="s">
        <v>232</v>
      </c>
      <c r="H193" s="2">
        <v>1</v>
      </c>
      <c r="I193" s="6">
        <v>71.099999999999994</v>
      </c>
      <c r="K193" s="2" t="s">
        <v>140</v>
      </c>
    </row>
    <row r="194" spans="1:11" x14ac:dyDescent="0.3">
      <c r="A194" s="1">
        <v>37924</v>
      </c>
      <c r="B194" s="2" t="s">
        <v>74</v>
      </c>
      <c r="C194" s="3" t="s">
        <v>21</v>
      </c>
      <c r="D194" s="3" t="s">
        <v>13</v>
      </c>
      <c r="E194" s="2" t="s">
        <v>61</v>
      </c>
      <c r="F194" s="2" t="s">
        <v>229</v>
      </c>
      <c r="G194" s="2" t="s">
        <v>233</v>
      </c>
      <c r="H194" s="2">
        <v>1</v>
      </c>
      <c r="I194" s="6">
        <v>211.05</v>
      </c>
      <c r="K194" s="2" t="s">
        <v>140</v>
      </c>
    </row>
    <row r="195" spans="1:11" x14ac:dyDescent="0.3">
      <c r="A195" s="1">
        <v>37924</v>
      </c>
      <c r="B195" s="2" t="s">
        <v>74</v>
      </c>
      <c r="C195" s="3" t="s">
        <v>21</v>
      </c>
      <c r="D195" s="3" t="s">
        <v>13</v>
      </c>
      <c r="E195" s="2" t="s">
        <v>61</v>
      </c>
      <c r="F195" s="2" t="s">
        <v>229</v>
      </c>
      <c r="G195" s="2" t="s">
        <v>234</v>
      </c>
      <c r="H195" s="2">
        <v>1</v>
      </c>
      <c r="I195" s="6">
        <v>138.6</v>
      </c>
      <c r="K195" s="2" t="s">
        <v>140</v>
      </c>
    </row>
    <row r="196" spans="1:11" x14ac:dyDescent="0.3">
      <c r="A196" s="1">
        <v>37924</v>
      </c>
      <c r="B196" s="2" t="s">
        <v>74</v>
      </c>
      <c r="C196" s="3" t="s">
        <v>21</v>
      </c>
      <c r="D196" s="3" t="s">
        <v>13</v>
      </c>
      <c r="E196" s="2" t="s">
        <v>61</v>
      </c>
      <c r="F196" s="2" t="s">
        <v>229</v>
      </c>
      <c r="G196" s="2" t="s">
        <v>235</v>
      </c>
      <c r="H196" s="2">
        <v>1</v>
      </c>
      <c r="I196" s="6">
        <v>188.1</v>
      </c>
      <c r="K196" s="2" t="s">
        <v>140</v>
      </c>
    </row>
    <row r="197" spans="1:11" x14ac:dyDescent="0.3">
      <c r="A197" s="1">
        <v>37924</v>
      </c>
      <c r="B197" s="2" t="s">
        <v>74</v>
      </c>
      <c r="C197" s="3" t="s">
        <v>21</v>
      </c>
      <c r="D197" s="3" t="s">
        <v>13</v>
      </c>
      <c r="E197" s="2" t="s">
        <v>61</v>
      </c>
      <c r="F197" s="2" t="s">
        <v>229</v>
      </c>
      <c r="G197" s="2" t="s">
        <v>236</v>
      </c>
      <c r="H197" s="2">
        <v>1</v>
      </c>
      <c r="I197" s="6">
        <v>127.8</v>
      </c>
      <c r="K197" s="2" t="s">
        <v>140</v>
      </c>
    </row>
    <row r="198" spans="1:11" x14ac:dyDescent="0.3">
      <c r="A198" s="1">
        <v>37924</v>
      </c>
      <c r="B198" s="2" t="s">
        <v>74</v>
      </c>
      <c r="C198" s="3" t="s">
        <v>21</v>
      </c>
      <c r="D198" s="3" t="s">
        <v>13</v>
      </c>
      <c r="E198" s="2" t="s">
        <v>61</v>
      </c>
      <c r="F198" s="2" t="s">
        <v>229</v>
      </c>
      <c r="G198" s="2" t="s">
        <v>237</v>
      </c>
      <c r="H198" s="2">
        <v>1</v>
      </c>
      <c r="I198" s="6">
        <v>187.2</v>
      </c>
      <c r="K198" s="2" t="s">
        <v>140</v>
      </c>
    </row>
    <row r="199" spans="1:11" x14ac:dyDescent="0.3">
      <c r="A199" s="1">
        <v>37924</v>
      </c>
      <c r="B199" s="2" t="s">
        <v>74</v>
      </c>
      <c r="C199" s="3" t="s">
        <v>21</v>
      </c>
      <c r="D199" s="3" t="s">
        <v>13</v>
      </c>
      <c r="E199" s="2" t="s">
        <v>61</v>
      </c>
      <c r="F199" s="2" t="s">
        <v>229</v>
      </c>
      <c r="G199" s="2" t="s">
        <v>238</v>
      </c>
      <c r="H199" s="2">
        <v>1</v>
      </c>
      <c r="I199" s="6">
        <v>111.15</v>
      </c>
      <c r="K199" s="2" t="s">
        <v>140</v>
      </c>
    </row>
    <row r="200" spans="1:11" x14ac:dyDescent="0.3">
      <c r="A200" s="1">
        <v>37924</v>
      </c>
      <c r="B200" s="2" t="s">
        <v>74</v>
      </c>
      <c r="C200" s="3" t="s">
        <v>21</v>
      </c>
      <c r="D200" s="3" t="s">
        <v>13</v>
      </c>
      <c r="E200" s="2" t="s">
        <v>61</v>
      </c>
      <c r="F200" s="2" t="s">
        <v>229</v>
      </c>
      <c r="G200" s="2" t="s">
        <v>239</v>
      </c>
      <c r="H200" s="2">
        <v>1</v>
      </c>
      <c r="I200" s="6">
        <v>137.69999999999999</v>
      </c>
      <c r="K200" s="2" t="s">
        <v>140</v>
      </c>
    </row>
    <row r="201" spans="1:11" x14ac:dyDescent="0.3">
      <c r="A201" s="1">
        <v>37924</v>
      </c>
      <c r="B201" s="2" t="s">
        <v>74</v>
      </c>
      <c r="C201" s="3" t="s">
        <v>21</v>
      </c>
      <c r="D201" s="3" t="s">
        <v>13</v>
      </c>
      <c r="E201" s="2" t="s">
        <v>61</v>
      </c>
      <c r="F201" s="2" t="s">
        <v>229</v>
      </c>
      <c r="G201" s="2" t="s">
        <v>240</v>
      </c>
      <c r="H201" s="2">
        <v>1</v>
      </c>
      <c r="I201" s="6">
        <v>497.25</v>
      </c>
      <c r="K201" s="2" t="s">
        <v>140</v>
      </c>
    </row>
    <row r="202" spans="1:11" x14ac:dyDescent="0.3">
      <c r="A202" s="1">
        <v>37924</v>
      </c>
      <c r="B202" s="2" t="s">
        <v>74</v>
      </c>
      <c r="C202" s="3" t="s">
        <v>21</v>
      </c>
      <c r="D202" s="3" t="s">
        <v>13</v>
      </c>
      <c r="E202" s="2" t="s">
        <v>61</v>
      </c>
      <c r="F202" s="2" t="s">
        <v>229</v>
      </c>
      <c r="G202" s="2" t="s">
        <v>241</v>
      </c>
      <c r="H202" s="2">
        <v>1</v>
      </c>
      <c r="I202" s="6">
        <v>69.75</v>
      </c>
      <c r="K202" s="2" t="s">
        <v>140</v>
      </c>
    </row>
    <row r="203" spans="1:11" x14ac:dyDescent="0.3">
      <c r="A203" s="1">
        <v>37924</v>
      </c>
      <c r="B203" s="2" t="s">
        <v>74</v>
      </c>
      <c r="C203" s="3" t="s">
        <v>154</v>
      </c>
      <c r="D203" s="3" t="s">
        <v>13</v>
      </c>
      <c r="E203" s="2" t="s">
        <v>14</v>
      </c>
      <c r="F203" s="2" t="s">
        <v>221</v>
      </c>
      <c r="G203" s="2" t="s">
        <v>242</v>
      </c>
      <c r="H203" s="2">
        <v>1</v>
      </c>
      <c r="I203" s="6">
        <v>133</v>
      </c>
      <c r="K203" s="2" t="s">
        <v>64</v>
      </c>
    </row>
    <row r="204" spans="1:11" x14ac:dyDescent="0.3">
      <c r="A204" s="1">
        <v>37924</v>
      </c>
      <c r="B204" s="2" t="s">
        <v>74</v>
      </c>
      <c r="C204" s="3" t="s">
        <v>154</v>
      </c>
      <c r="D204" s="3" t="s">
        <v>13</v>
      </c>
      <c r="E204" s="2" t="s">
        <v>14</v>
      </c>
      <c r="F204" s="2" t="s">
        <v>221</v>
      </c>
      <c r="G204" s="2" t="s">
        <v>243</v>
      </c>
      <c r="H204" s="2">
        <v>1</v>
      </c>
      <c r="I204" s="6">
        <v>120</v>
      </c>
      <c r="K204" s="2" t="s">
        <v>64</v>
      </c>
    </row>
    <row r="205" spans="1:11" x14ac:dyDescent="0.3">
      <c r="A205" s="1">
        <v>37924</v>
      </c>
      <c r="B205" s="2" t="s">
        <v>74</v>
      </c>
      <c r="C205" s="3" t="s">
        <v>154</v>
      </c>
      <c r="D205" s="3" t="s">
        <v>13</v>
      </c>
      <c r="E205" s="2" t="s">
        <v>14</v>
      </c>
      <c r="F205" s="2" t="s">
        <v>221</v>
      </c>
      <c r="G205" s="2" t="s">
        <v>244</v>
      </c>
      <c r="H205" s="2">
        <v>1</v>
      </c>
      <c r="I205" s="6">
        <v>100</v>
      </c>
      <c r="K205" s="2" t="s">
        <v>64</v>
      </c>
    </row>
    <row r="206" spans="1:11" x14ac:dyDescent="0.3">
      <c r="A206" s="1">
        <v>37924</v>
      </c>
      <c r="B206" s="2" t="s">
        <v>74</v>
      </c>
      <c r="C206" s="3" t="s">
        <v>154</v>
      </c>
      <c r="D206" s="3" t="s">
        <v>13</v>
      </c>
      <c r="E206" s="2" t="s">
        <v>14</v>
      </c>
      <c r="F206" s="2" t="s">
        <v>221</v>
      </c>
      <c r="G206" s="2" t="s">
        <v>245</v>
      </c>
      <c r="H206" s="2">
        <v>1</v>
      </c>
      <c r="I206" s="6">
        <v>80</v>
      </c>
      <c r="K206" s="2" t="s">
        <v>64</v>
      </c>
    </row>
    <row r="207" spans="1:11" x14ac:dyDescent="0.3">
      <c r="A207" s="1">
        <v>37924</v>
      </c>
      <c r="B207" s="2" t="s">
        <v>74</v>
      </c>
      <c r="C207" s="3" t="s">
        <v>154</v>
      </c>
      <c r="D207" s="3" t="s">
        <v>13</v>
      </c>
      <c r="E207" s="2" t="s">
        <v>14</v>
      </c>
      <c r="F207" s="2" t="s">
        <v>221</v>
      </c>
      <c r="G207" s="2" t="s">
        <v>246</v>
      </c>
      <c r="H207" s="2">
        <v>1</v>
      </c>
      <c r="I207" s="6">
        <v>80</v>
      </c>
      <c r="K207" s="2" t="s">
        <v>64</v>
      </c>
    </row>
    <row r="208" spans="1:11" x14ac:dyDescent="0.3">
      <c r="A208" s="1">
        <v>37924</v>
      </c>
      <c r="B208" s="2" t="s">
        <v>74</v>
      </c>
      <c r="C208" s="3" t="s">
        <v>154</v>
      </c>
      <c r="D208" s="3" t="s">
        <v>13</v>
      </c>
      <c r="E208" s="2" t="s">
        <v>14</v>
      </c>
      <c r="F208" s="2" t="s">
        <v>221</v>
      </c>
      <c r="G208" s="2" t="s">
        <v>247</v>
      </c>
      <c r="H208" s="2">
        <v>1</v>
      </c>
      <c r="I208" s="6">
        <v>128</v>
      </c>
      <c r="K208" s="2" t="s">
        <v>64</v>
      </c>
    </row>
    <row r="209" spans="1:11" x14ac:dyDescent="0.3">
      <c r="A209" s="1">
        <v>37925</v>
      </c>
      <c r="B209" s="2" t="s">
        <v>74</v>
      </c>
      <c r="C209" s="3" t="s">
        <v>154</v>
      </c>
      <c r="D209" s="3" t="s">
        <v>248</v>
      </c>
      <c r="G209" s="2" t="s">
        <v>248</v>
      </c>
      <c r="I209" s="6">
        <v>14462.56</v>
      </c>
      <c r="K209" s="2" t="s">
        <v>25</v>
      </c>
    </row>
    <row r="210" spans="1:11" x14ac:dyDescent="0.3">
      <c r="A210" s="1">
        <v>37930</v>
      </c>
      <c r="B210" s="2" t="s">
        <v>249</v>
      </c>
      <c r="C210" s="3" t="s">
        <v>21</v>
      </c>
      <c r="D210" s="3" t="s">
        <v>13</v>
      </c>
      <c r="E210" s="2" t="s">
        <v>250</v>
      </c>
      <c r="F210" s="2" t="s">
        <v>251</v>
      </c>
      <c r="G210" s="2" t="s">
        <v>252</v>
      </c>
      <c r="H210" s="2">
        <v>1</v>
      </c>
      <c r="I210" s="6">
        <v>201.6</v>
      </c>
      <c r="K210" s="2" t="s">
        <v>39</v>
      </c>
    </row>
    <row r="211" spans="1:11" x14ac:dyDescent="0.3">
      <c r="A211" s="1">
        <v>37930</v>
      </c>
      <c r="B211" s="2" t="s">
        <v>249</v>
      </c>
      <c r="C211" s="3" t="s">
        <v>21</v>
      </c>
      <c r="D211" s="3" t="s">
        <v>13</v>
      </c>
      <c r="E211" s="2" t="s">
        <v>36</v>
      </c>
      <c r="F211" s="2" t="s">
        <v>37</v>
      </c>
      <c r="G211" s="2" t="s">
        <v>253</v>
      </c>
      <c r="H211" s="2">
        <v>3</v>
      </c>
      <c r="I211" s="6">
        <v>1481</v>
      </c>
      <c r="K211" s="2" t="s">
        <v>89</v>
      </c>
    </row>
    <row r="212" spans="1:11" x14ac:dyDescent="0.3">
      <c r="A212" s="1">
        <v>37930</v>
      </c>
      <c r="B212" s="2" t="s">
        <v>249</v>
      </c>
      <c r="C212" s="3" t="s">
        <v>21</v>
      </c>
      <c r="D212" s="3" t="s">
        <v>13</v>
      </c>
      <c r="E212" s="2" t="s">
        <v>36</v>
      </c>
      <c r="F212" s="2" t="s">
        <v>37</v>
      </c>
      <c r="G212" s="2" t="s">
        <v>254</v>
      </c>
      <c r="H212" s="2">
        <v>2</v>
      </c>
      <c r="I212" s="6">
        <v>988</v>
      </c>
      <c r="K212" s="2" t="s">
        <v>89</v>
      </c>
    </row>
    <row r="213" spans="1:11" x14ac:dyDescent="0.3">
      <c r="A213" s="1">
        <v>37930</v>
      </c>
      <c r="B213" s="2" t="s">
        <v>249</v>
      </c>
      <c r="C213" s="3" t="s">
        <v>21</v>
      </c>
      <c r="D213" s="3" t="s">
        <v>13</v>
      </c>
      <c r="E213" s="2" t="s">
        <v>250</v>
      </c>
      <c r="G213" s="2" t="s">
        <v>252</v>
      </c>
      <c r="H213" s="2">
        <v>1</v>
      </c>
      <c r="I213" s="6">
        <v>202</v>
      </c>
      <c r="K213" s="2" t="s">
        <v>105</v>
      </c>
    </row>
    <row r="214" spans="1:11" x14ac:dyDescent="0.3">
      <c r="A214" s="1">
        <v>37931</v>
      </c>
      <c r="B214" s="2" t="s">
        <v>249</v>
      </c>
      <c r="C214" s="3" t="s">
        <v>21</v>
      </c>
      <c r="D214" s="3" t="s">
        <v>13</v>
      </c>
      <c r="E214" s="2" t="s">
        <v>250</v>
      </c>
      <c r="F214" s="2" t="s">
        <v>251</v>
      </c>
      <c r="G214" s="2" t="s">
        <v>255</v>
      </c>
      <c r="H214" s="2">
        <v>10</v>
      </c>
      <c r="I214" s="6">
        <v>290</v>
      </c>
      <c r="K214" s="2" t="s">
        <v>89</v>
      </c>
    </row>
    <row r="215" spans="1:11" x14ac:dyDescent="0.3">
      <c r="A215" s="1">
        <v>37931</v>
      </c>
      <c r="B215" s="2" t="s">
        <v>249</v>
      </c>
      <c r="C215" s="3" t="s">
        <v>21</v>
      </c>
      <c r="D215" s="3" t="s">
        <v>13</v>
      </c>
      <c r="E215" s="2" t="s">
        <v>22</v>
      </c>
      <c r="F215" s="2" t="s">
        <v>110</v>
      </c>
      <c r="G215" s="2" t="s">
        <v>256</v>
      </c>
      <c r="H215" s="2">
        <v>2</v>
      </c>
      <c r="I215" s="6">
        <v>132</v>
      </c>
      <c r="K215" s="2" t="s">
        <v>89</v>
      </c>
    </row>
    <row r="216" spans="1:11" x14ac:dyDescent="0.3">
      <c r="A216" s="1">
        <v>37931</v>
      </c>
      <c r="B216" s="2" t="s">
        <v>249</v>
      </c>
      <c r="C216" s="3" t="s">
        <v>21</v>
      </c>
      <c r="D216" s="3" t="s">
        <v>13</v>
      </c>
      <c r="E216" s="2" t="s">
        <v>22</v>
      </c>
      <c r="F216" s="2" t="s">
        <v>110</v>
      </c>
      <c r="G216" s="2" t="s">
        <v>257</v>
      </c>
      <c r="H216" s="2">
        <v>2</v>
      </c>
      <c r="I216" s="6">
        <v>1987</v>
      </c>
      <c r="K216" s="2" t="s">
        <v>89</v>
      </c>
    </row>
    <row r="217" spans="1:11" x14ac:dyDescent="0.3">
      <c r="A217" s="1">
        <v>37931</v>
      </c>
      <c r="B217" s="2" t="s">
        <v>249</v>
      </c>
      <c r="C217" s="3" t="s">
        <v>21</v>
      </c>
      <c r="D217" s="3" t="s">
        <v>13</v>
      </c>
      <c r="E217" s="2" t="s">
        <v>22</v>
      </c>
      <c r="F217" s="2" t="s">
        <v>110</v>
      </c>
      <c r="G217" s="2" t="s">
        <v>258</v>
      </c>
      <c r="H217" s="2">
        <v>2</v>
      </c>
      <c r="I217" s="6">
        <v>72</v>
      </c>
      <c r="K217" s="2" t="s">
        <v>89</v>
      </c>
    </row>
    <row r="218" spans="1:11" x14ac:dyDescent="0.3">
      <c r="A218" s="1">
        <v>37931</v>
      </c>
      <c r="B218" s="2" t="s">
        <v>249</v>
      </c>
      <c r="C218" s="3" t="s">
        <v>21</v>
      </c>
      <c r="D218" s="3" t="s">
        <v>13</v>
      </c>
      <c r="E218" s="2" t="s">
        <v>22</v>
      </c>
      <c r="F218" s="2" t="s">
        <v>110</v>
      </c>
      <c r="G218" s="2" t="s">
        <v>259</v>
      </c>
      <c r="H218" s="2">
        <v>2</v>
      </c>
      <c r="I218" s="6">
        <v>275</v>
      </c>
      <c r="K218" s="2" t="s">
        <v>89</v>
      </c>
    </row>
    <row r="219" spans="1:11" x14ac:dyDescent="0.3">
      <c r="A219" s="1">
        <v>37932</v>
      </c>
      <c r="B219" s="2" t="s">
        <v>249</v>
      </c>
      <c r="C219" s="3" t="s">
        <v>260</v>
      </c>
      <c r="D219" s="3" t="s">
        <v>86</v>
      </c>
      <c r="E219" s="2" t="s">
        <v>261</v>
      </c>
      <c r="G219" s="2" t="s">
        <v>262</v>
      </c>
      <c r="H219" s="2">
        <v>3</v>
      </c>
      <c r="I219" s="6">
        <v>387</v>
      </c>
      <c r="K219" s="2" t="s">
        <v>89</v>
      </c>
    </row>
    <row r="220" spans="1:11" x14ac:dyDescent="0.3">
      <c r="A220" s="1">
        <v>37932</v>
      </c>
      <c r="B220" s="2" t="s">
        <v>249</v>
      </c>
      <c r="C220" s="3" t="s">
        <v>260</v>
      </c>
      <c r="D220" s="3" t="s">
        <v>86</v>
      </c>
      <c r="E220" s="2" t="s">
        <v>261</v>
      </c>
      <c r="G220" s="2" t="s">
        <v>262</v>
      </c>
      <c r="H220" s="2">
        <v>10</v>
      </c>
      <c r="I220" s="6">
        <v>1340</v>
      </c>
      <c r="K220" s="2" t="s">
        <v>89</v>
      </c>
    </row>
    <row r="221" spans="1:11" x14ac:dyDescent="0.3">
      <c r="A221" s="1">
        <v>37932</v>
      </c>
      <c r="B221" s="2" t="s">
        <v>249</v>
      </c>
      <c r="C221" s="3" t="s">
        <v>154</v>
      </c>
      <c r="D221" s="3" t="s">
        <v>13</v>
      </c>
      <c r="G221" s="2" t="s">
        <v>263</v>
      </c>
      <c r="H221" s="2">
        <v>2</v>
      </c>
      <c r="I221" s="6">
        <v>80</v>
      </c>
      <c r="K221" s="2" t="s">
        <v>105</v>
      </c>
    </row>
    <row r="222" spans="1:11" x14ac:dyDescent="0.3">
      <c r="A222" s="1">
        <v>37932</v>
      </c>
      <c r="B222" s="2" t="s">
        <v>249</v>
      </c>
      <c r="C222" s="3" t="s">
        <v>154</v>
      </c>
      <c r="D222" s="3" t="s">
        <v>13</v>
      </c>
      <c r="G222" s="2" t="s">
        <v>264</v>
      </c>
      <c r="H222" s="2">
        <v>1</v>
      </c>
      <c r="I222" s="6">
        <v>80</v>
      </c>
      <c r="K222" s="2" t="s">
        <v>105</v>
      </c>
    </row>
    <row r="223" spans="1:11" x14ac:dyDescent="0.3">
      <c r="A223" s="1">
        <v>37935</v>
      </c>
      <c r="B223" s="2" t="s">
        <v>249</v>
      </c>
      <c r="C223" s="3" t="s">
        <v>21</v>
      </c>
      <c r="D223" s="3" t="s">
        <v>13</v>
      </c>
      <c r="E223" s="2" t="s">
        <v>22</v>
      </c>
      <c r="F223" s="2" t="s">
        <v>265</v>
      </c>
      <c r="G223" s="2" t="s">
        <v>266</v>
      </c>
      <c r="H223" s="2">
        <v>1</v>
      </c>
      <c r="I223" s="6">
        <v>522</v>
      </c>
      <c r="J223" s="2">
        <v>32480</v>
      </c>
      <c r="K223" s="2" t="s">
        <v>25</v>
      </c>
    </row>
    <row r="224" spans="1:11" x14ac:dyDescent="0.3">
      <c r="A224" s="1">
        <v>37935</v>
      </c>
      <c r="B224" s="2" t="s">
        <v>249</v>
      </c>
      <c r="C224" s="3" t="s">
        <v>21</v>
      </c>
      <c r="D224" s="3" t="s">
        <v>13</v>
      </c>
      <c r="E224" s="2" t="s">
        <v>22</v>
      </c>
      <c r="F224" s="2" t="s">
        <v>265</v>
      </c>
      <c r="G224" s="2" t="s">
        <v>267</v>
      </c>
      <c r="H224" s="2">
        <v>1</v>
      </c>
      <c r="I224" s="6">
        <v>273.60000000000002</v>
      </c>
      <c r="J224" s="2">
        <v>17024</v>
      </c>
      <c r="K224" s="2" t="s">
        <v>25</v>
      </c>
    </row>
    <row r="225" spans="1:11" x14ac:dyDescent="0.3">
      <c r="A225" s="1">
        <v>37935</v>
      </c>
      <c r="B225" s="2" t="s">
        <v>249</v>
      </c>
      <c r="C225" s="3" t="s">
        <v>21</v>
      </c>
      <c r="D225" s="3" t="s">
        <v>13</v>
      </c>
      <c r="E225" s="2" t="s">
        <v>22</v>
      </c>
      <c r="F225" s="2" t="s">
        <v>265</v>
      </c>
      <c r="G225" s="2" t="s">
        <v>268</v>
      </c>
      <c r="H225" s="2">
        <v>1</v>
      </c>
      <c r="I225" s="6">
        <v>273.60000000000002</v>
      </c>
      <c r="J225" s="2">
        <v>17024</v>
      </c>
      <c r="K225" s="2" t="s">
        <v>25</v>
      </c>
    </row>
    <row r="226" spans="1:11" x14ac:dyDescent="0.3">
      <c r="A226" s="1">
        <v>37935</v>
      </c>
      <c r="B226" s="2" t="s">
        <v>249</v>
      </c>
      <c r="C226" s="3" t="s">
        <v>21</v>
      </c>
      <c r="D226" s="3" t="s">
        <v>13</v>
      </c>
      <c r="E226" s="2" t="s">
        <v>22</v>
      </c>
      <c r="F226" s="2" t="s">
        <v>265</v>
      </c>
      <c r="G226" s="2" t="s">
        <v>269</v>
      </c>
      <c r="H226" s="2">
        <v>1</v>
      </c>
      <c r="I226" s="6">
        <v>267.3</v>
      </c>
      <c r="J226" s="2">
        <v>16632</v>
      </c>
      <c r="K226" s="2" t="s">
        <v>25</v>
      </c>
    </row>
    <row r="227" spans="1:11" x14ac:dyDescent="0.3">
      <c r="A227" s="1">
        <v>37935</v>
      </c>
      <c r="B227" s="2" t="s">
        <v>249</v>
      </c>
      <c r="C227" s="3" t="s">
        <v>21</v>
      </c>
      <c r="D227" s="3" t="s">
        <v>13</v>
      </c>
      <c r="E227" s="2" t="s">
        <v>22</v>
      </c>
      <c r="F227" s="2" t="s">
        <v>265</v>
      </c>
      <c r="G227" s="2" t="s">
        <v>270</v>
      </c>
      <c r="H227" s="2">
        <v>1</v>
      </c>
      <c r="I227" s="6">
        <v>178.2</v>
      </c>
      <c r="J227" s="2">
        <v>11088</v>
      </c>
      <c r="K227" s="2" t="s">
        <v>25</v>
      </c>
    </row>
    <row r="228" spans="1:11" x14ac:dyDescent="0.3">
      <c r="A228" s="1">
        <v>37935</v>
      </c>
      <c r="B228" s="2" t="s">
        <v>249</v>
      </c>
      <c r="C228" s="3" t="s">
        <v>21</v>
      </c>
      <c r="D228" s="3" t="s">
        <v>13</v>
      </c>
      <c r="E228" s="2" t="s">
        <v>22</v>
      </c>
      <c r="F228" s="2" t="s">
        <v>265</v>
      </c>
      <c r="G228" s="2" t="s">
        <v>271</v>
      </c>
      <c r="H228" s="2">
        <v>1</v>
      </c>
      <c r="I228" s="6">
        <v>214.2</v>
      </c>
      <c r="J228" s="2">
        <v>13328</v>
      </c>
      <c r="K228" s="2" t="s">
        <v>25</v>
      </c>
    </row>
    <row r="229" spans="1:11" x14ac:dyDescent="0.3">
      <c r="A229" s="1">
        <v>37935</v>
      </c>
      <c r="B229" s="2" t="s">
        <v>249</v>
      </c>
      <c r="C229" s="3" t="s">
        <v>21</v>
      </c>
      <c r="D229" s="3" t="s">
        <v>13</v>
      </c>
      <c r="E229" s="2" t="s">
        <v>22</v>
      </c>
      <c r="F229" s="2" t="s">
        <v>265</v>
      </c>
      <c r="G229" s="2" t="s">
        <v>272</v>
      </c>
      <c r="H229" s="2">
        <v>1</v>
      </c>
      <c r="I229" s="6">
        <v>16.2</v>
      </c>
      <c r="J229" s="2">
        <v>1008</v>
      </c>
      <c r="K229" s="2" t="s">
        <v>25</v>
      </c>
    </row>
    <row r="230" spans="1:11" x14ac:dyDescent="0.3">
      <c r="A230" s="1">
        <v>37935</v>
      </c>
      <c r="B230" s="2" t="s">
        <v>249</v>
      </c>
      <c r="C230" s="3" t="s">
        <v>21</v>
      </c>
      <c r="D230" s="3" t="s">
        <v>13</v>
      </c>
      <c r="E230" s="2" t="s">
        <v>22</v>
      </c>
      <c r="F230" s="2" t="s">
        <v>265</v>
      </c>
      <c r="G230" s="2" t="s">
        <v>273</v>
      </c>
      <c r="H230" s="2">
        <v>2</v>
      </c>
      <c r="I230" s="6">
        <v>80.099999999999994</v>
      </c>
      <c r="J230" s="2">
        <v>4984</v>
      </c>
      <c r="K230" s="2" t="s">
        <v>25</v>
      </c>
    </row>
    <row r="231" spans="1:11" x14ac:dyDescent="0.3">
      <c r="A231" s="1">
        <v>37935</v>
      </c>
      <c r="B231" s="2" t="s">
        <v>249</v>
      </c>
      <c r="C231" s="3" t="s">
        <v>21</v>
      </c>
      <c r="D231" s="3" t="s">
        <v>13</v>
      </c>
      <c r="E231" s="2" t="s">
        <v>22</v>
      </c>
      <c r="F231" s="2" t="s">
        <v>265</v>
      </c>
      <c r="G231" s="2" t="s">
        <v>274</v>
      </c>
      <c r="H231" s="2">
        <v>1</v>
      </c>
      <c r="I231" s="6">
        <v>69.75</v>
      </c>
      <c r="J231" s="2">
        <v>4340</v>
      </c>
      <c r="K231" s="2" t="s">
        <v>25</v>
      </c>
    </row>
    <row r="232" spans="1:11" x14ac:dyDescent="0.3">
      <c r="A232" s="1">
        <v>37935</v>
      </c>
      <c r="B232" s="2" t="s">
        <v>249</v>
      </c>
      <c r="C232" s="3" t="s">
        <v>21</v>
      </c>
      <c r="D232" s="3" t="s">
        <v>13</v>
      </c>
      <c r="E232" s="2" t="s">
        <v>22</v>
      </c>
      <c r="F232" s="2" t="s">
        <v>265</v>
      </c>
      <c r="G232" s="2" t="s">
        <v>275</v>
      </c>
      <c r="H232" s="2">
        <v>1</v>
      </c>
      <c r="I232" s="6">
        <v>391.95</v>
      </c>
      <c r="J232" s="2">
        <v>24388</v>
      </c>
      <c r="K232" s="2" t="s">
        <v>25</v>
      </c>
    </row>
    <row r="233" spans="1:11" x14ac:dyDescent="0.3">
      <c r="A233" s="1">
        <v>37935</v>
      </c>
      <c r="B233" s="2" t="s">
        <v>249</v>
      </c>
      <c r="C233" s="3" t="s">
        <v>21</v>
      </c>
      <c r="D233" s="3" t="s">
        <v>13</v>
      </c>
      <c r="E233" s="2" t="s">
        <v>22</v>
      </c>
      <c r="F233" s="2" t="s">
        <v>265</v>
      </c>
      <c r="G233" s="2" t="s">
        <v>276</v>
      </c>
      <c r="H233" s="2">
        <v>2</v>
      </c>
      <c r="I233" s="6">
        <v>60.75</v>
      </c>
      <c r="J233" s="2">
        <v>7560</v>
      </c>
      <c r="K233" s="2" t="s">
        <v>25</v>
      </c>
    </row>
    <row r="234" spans="1:11" x14ac:dyDescent="0.3">
      <c r="A234" s="1">
        <v>37935</v>
      </c>
      <c r="B234" s="2" t="s">
        <v>249</v>
      </c>
      <c r="C234" s="3" t="s">
        <v>21</v>
      </c>
      <c r="D234" s="3" t="s">
        <v>13</v>
      </c>
      <c r="E234" s="2" t="s">
        <v>277</v>
      </c>
      <c r="F234" s="2" t="s">
        <v>62</v>
      </c>
      <c r="G234" s="2" t="s">
        <v>278</v>
      </c>
      <c r="H234" s="2">
        <v>1</v>
      </c>
      <c r="I234" s="6">
        <v>140</v>
      </c>
      <c r="K234" s="2" t="s">
        <v>140</v>
      </c>
    </row>
    <row r="235" spans="1:11" x14ac:dyDescent="0.3">
      <c r="A235" s="1">
        <v>37935</v>
      </c>
      <c r="B235" s="2" t="s">
        <v>249</v>
      </c>
      <c r="C235" s="3" t="s">
        <v>21</v>
      </c>
      <c r="D235" s="3" t="s">
        <v>13</v>
      </c>
      <c r="E235" s="2" t="s">
        <v>277</v>
      </c>
      <c r="F235" s="2" t="s">
        <v>62</v>
      </c>
      <c r="G235" s="2" t="s">
        <v>279</v>
      </c>
      <c r="H235" s="2">
        <v>1</v>
      </c>
      <c r="I235" s="6">
        <v>122</v>
      </c>
      <c r="K235" s="2" t="s">
        <v>140</v>
      </c>
    </row>
    <row r="236" spans="1:11" x14ac:dyDescent="0.3">
      <c r="A236" s="1">
        <v>37935</v>
      </c>
      <c r="B236" s="2" t="s">
        <v>249</v>
      </c>
      <c r="C236" s="3" t="s">
        <v>260</v>
      </c>
      <c r="D236" s="3" t="s">
        <v>86</v>
      </c>
      <c r="E236" s="2" t="s">
        <v>261</v>
      </c>
      <c r="G236" s="2" t="s">
        <v>262</v>
      </c>
      <c r="H236" s="2">
        <v>10</v>
      </c>
      <c r="I236" s="6">
        <v>1340</v>
      </c>
      <c r="K236" s="2" t="s">
        <v>89</v>
      </c>
    </row>
    <row r="237" spans="1:11" x14ac:dyDescent="0.3">
      <c r="A237" s="1">
        <v>37935</v>
      </c>
      <c r="B237" s="2" t="s">
        <v>249</v>
      </c>
      <c r="C237" s="3" t="s">
        <v>280</v>
      </c>
      <c r="D237" s="3" t="s">
        <v>86</v>
      </c>
      <c r="E237" s="2" t="s">
        <v>281</v>
      </c>
      <c r="G237" s="2" t="s">
        <v>282</v>
      </c>
      <c r="H237" s="2">
        <v>1</v>
      </c>
      <c r="I237" s="6">
        <v>100</v>
      </c>
      <c r="K237" s="2" t="s">
        <v>25</v>
      </c>
    </row>
    <row r="238" spans="1:11" x14ac:dyDescent="0.3">
      <c r="A238" s="1">
        <v>37935</v>
      </c>
      <c r="B238" s="2" t="s">
        <v>249</v>
      </c>
      <c r="C238" s="3" t="s">
        <v>280</v>
      </c>
      <c r="D238" s="3" t="s">
        <v>86</v>
      </c>
      <c r="E238" s="2" t="s">
        <v>281</v>
      </c>
      <c r="G238" s="2" t="s">
        <v>283</v>
      </c>
      <c r="H238" s="2">
        <v>1</v>
      </c>
      <c r="I238" s="6">
        <v>100</v>
      </c>
      <c r="K238" s="2" t="s">
        <v>25</v>
      </c>
    </row>
    <row r="239" spans="1:11" x14ac:dyDescent="0.3">
      <c r="A239" s="1">
        <v>37935</v>
      </c>
      <c r="B239" s="2" t="s">
        <v>249</v>
      </c>
      <c r="C239" s="3" t="s">
        <v>280</v>
      </c>
      <c r="D239" s="3" t="s">
        <v>86</v>
      </c>
      <c r="E239" s="2" t="s">
        <v>281</v>
      </c>
      <c r="G239" s="2" t="s">
        <v>284</v>
      </c>
      <c r="H239" s="2">
        <v>1</v>
      </c>
      <c r="I239" s="6">
        <v>100</v>
      </c>
      <c r="K239" s="2" t="s">
        <v>25</v>
      </c>
    </row>
    <row r="240" spans="1:11" x14ac:dyDescent="0.3">
      <c r="A240" s="1">
        <v>37935</v>
      </c>
      <c r="B240" s="2" t="s">
        <v>249</v>
      </c>
      <c r="C240" s="3" t="s">
        <v>280</v>
      </c>
      <c r="D240" s="3" t="s">
        <v>86</v>
      </c>
      <c r="E240" s="2" t="s">
        <v>281</v>
      </c>
      <c r="G240" s="2" t="s">
        <v>283</v>
      </c>
      <c r="H240" s="2">
        <v>1</v>
      </c>
      <c r="I240" s="6">
        <v>100</v>
      </c>
      <c r="K240" s="2" t="s">
        <v>25</v>
      </c>
    </row>
    <row r="241" spans="1:11" x14ac:dyDescent="0.3">
      <c r="A241" s="1">
        <v>37935</v>
      </c>
      <c r="B241" s="2" t="s">
        <v>249</v>
      </c>
      <c r="C241" s="3" t="s">
        <v>154</v>
      </c>
      <c r="D241" s="3" t="s">
        <v>13</v>
      </c>
      <c r="E241" s="2" t="s">
        <v>14</v>
      </c>
      <c r="G241" s="2" t="s">
        <v>285</v>
      </c>
      <c r="H241" s="2">
        <v>1</v>
      </c>
      <c r="I241" s="6">
        <v>320</v>
      </c>
      <c r="K241" s="2" t="s">
        <v>16</v>
      </c>
    </row>
    <row r="242" spans="1:11" x14ac:dyDescent="0.3">
      <c r="A242" s="1">
        <v>37935</v>
      </c>
      <c r="B242" s="2" t="s">
        <v>249</v>
      </c>
      <c r="C242" s="3" t="s">
        <v>154</v>
      </c>
      <c r="D242" s="3" t="s">
        <v>13</v>
      </c>
      <c r="E242" s="2" t="s">
        <v>14</v>
      </c>
      <c r="G242" s="2" t="s">
        <v>286</v>
      </c>
      <c r="H242" s="2">
        <v>2</v>
      </c>
      <c r="I242" s="6">
        <v>50</v>
      </c>
      <c r="K242" s="2" t="s">
        <v>16</v>
      </c>
    </row>
    <row r="243" spans="1:11" x14ac:dyDescent="0.3">
      <c r="A243" s="1">
        <v>37935</v>
      </c>
      <c r="B243" s="2" t="s">
        <v>249</v>
      </c>
      <c r="C243" s="3" t="s">
        <v>154</v>
      </c>
      <c r="D243" s="3" t="s">
        <v>13</v>
      </c>
      <c r="E243" s="2" t="s">
        <v>14</v>
      </c>
      <c r="G243" s="2" t="s">
        <v>225</v>
      </c>
      <c r="H243" s="2">
        <v>1</v>
      </c>
      <c r="I243" s="6">
        <v>100</v>
      </c>
      <c r="K243" s="2" t="s">
        <v>16</v>
      </c>
    </row>
    <row r="244" spans="1:11" x14ac:dyDescent="0.3">
      <c r="A244" s="1">
        <v>37935</v>
      </c>
      <c r="B244" s="2" t="s">
        <v>249</v>
      </c>
      <c r="C244" s="3" t="s">
        <v>154</v>
      </c>
      <c r="D244" s="3" t="s">
        <v>13</v>
      </c>
      <c r="E244" s="2" t="s">
        <v>14</v>
      </c>
      <c r="G244" s="2" t="s">
        <v>186</v>
      </c>
      <c r="H244" s="2">
        <v>1</v>
      </c>
      <c r="I244" s="6">
        <v>155</v>
      </c>
      <c r="K244" s="2" t="s">
        <v>16</v>
      </c>
    </row>
    <row r="245" spans="1:11" x14ac:dyDescent="0.3">
      <c r="A245" s="1">
        <v>37935</v>
      </c>
      <c r="B245" s="2" t="s">
        <v>249</v>
      </c>
      <c r="C245" s="3" t="s">
        <v>154</v>
      </c>
      <c r="D245" s="3" t="s">
        <v>13</v>
      </c>
      <c r="E245" s="2" t="s">
        <v>14</v>
      </c>
      <c r="G245" s="2" t="s">
        <v>287</v>
      </c>
      <c r="H245" s="2">
        <v>1</v>
      </c>
      <c r="I245" s="6">
        <v>140</v>
      </c>
      <c r="K245" s="2" t="s">
        <v>16</v>
      </c>
    </row>
    <row r="246" spans="1:11" x14ac:dyDescent="0.3">
      <c r="A246" s="1">
        <v>37935</v>
      </c>
      <c r="B246" s="2" t="s">
        <v>74</v>
      </c>
      <c r="C246" s="3" t="s">
        <v>280</v>
      </c>
      <c r="D246" s="3" t="s">
        <v>86</v>
      </c>
      <c r="G246" s="2" t="s">
        <v>282</v>
      </c>
      <c r="H246" s="2">
        <v>1</v>
      </c>
      <c r="I246" s="6">
        <v>1500</v>
      </c>
      <c r="K246" s="2" t="s">
        <v>105</v>
      </c>
    </row>
    <row r="247" spans="1:11" x14ac:dyDescent="0.3">
      <c r="A247" s="1">
        <v>37935</v>
      </c>
      <c r="B247" s="2" t="s">
        <v>74</v>
      </c>
      <c r="C247" s="3" t="s">
        <v>280</v>
      </c>
      <c r="D247" s="3" t="s">
        <v>86</v>
      </c>
      <c r="G247" s="2" t="s">
        <v>283</v>
      </c>
      <c r="H247" s="2">
        <v>1</v>
      </c>
      <c r="I247" s="6">
        <v>1000</v>
      </c>
      <c r="K247" s="2" t="s">
        <v>105</v>
      </c>
    </row>
    <row r="248" spans="1:11" x14ac:dyDescent="0.3">
      <c r="A248" s="1">
        <v>37935</v>
      </c>
      <c r="B248" s="2" t="s">
        <v>74</v>
      </c>
      <c r="C248" s="3" t="s">
        <v>280</v>
      </c>
      <c r="D248" s="3" t="s">
        <v>86</v>
      </c>
      <c r="G248" s="2" t="s">
        <v>284</v>
      </c>
      <c r="H248" s="2">
        <v>1</v>
      </c>
      <c r="I248" s="6">
        <v>1500</v>
      </c>
      <c r="K248" s="2" t="s">
        <v>105</v>
      </c>
    </row>
    <row r="249" spans="1:11" x14ac:dyDescent="0.3">
      <c r="A249" s="1">
        <v>37935</v>
      </c>
      <c r="B249" s="2" t="s">
        <v>74</v>
      </c>
      <c r="C249" s="3" t="s">
        <v>280</v>
      </c>
      <c r="D249" s="3" t="s">
        <v>86</v>
      </c>
      <c r="G249" s="2" t="s">
        <v>283</v>
      </c>
      <c r="H249" s="2">
        <v>1</v>
      </c>
      <c r="I249" s="6">
        <v>1000</v>
      </c>
      <c r="K249" s="2" t="s">
        <v>105</v>
      </c>
    </row>
    <row r="250" spans="1:11" x14ac:dyDescent="0.3">
      <c r="A250" s="1">
        <v>37936</v>
      </c>
      <c r="B250" s="2" t="s">
        <v>249</v>
      </c>
      <c r="C250" s="3" t="s">
        <v>21</v>
      </c>
      <c r="D250" s="3" t="s">
        <v>13</v>
      </c>
      <c r="E250" s="2" t="s">
        <v>22</v>
      </c>
      <c r="F250" s="2" t="s">
        <v>110</v>
      </c>
      <c r="G250" s="2" t="s">
        <v>288</v>
      </c>
      <c r="H250" s="2">
        <v>1</v>
      </c>
      <c r="I250" s="6">
        <v>2070.4499999999998</v>
      </c>
      <c r="K250" s="2" t="s">
        <v>25</v>
      </c>
    </row>
    <row r="251" spans="1:11" x14ac:dyDescent="0.3">
      <c r="A251" s="1">
        <v>37936</v>
      </c>
      <c r="B251" s="2" t="s">
        <v>249</v>
      </c>
      <c r="C251" s="3" t="s">
        <v>21</v>
      </c>
      <c r="D251" s="3" t="s">
        <v>13</v>
      </c>
      <c r="E251" s="2" t="s">
        <v>22</v>
      </c>
      <c r="F251" s="2" t="s">
        <v>110</v>
      </c>
      <c r="G251" s="2" t="s">
        <v>289</v>
      </c>
      <c r="H251" s="2">
        <v>1</v>
      </c>
      <c r="I251" s="6">
        <v>38.25</v>
      </c>
      <c r="K251" s="2" t="s">
        <v>25</v>
      </c>
    </row>
    <row r="252" spans="1:11" x14ac:dyDescent="0.3">
      <c r="A252" s="1">
        <v>37936</v>
      </c>
      <c r="B252" s="2" t="s">
        <v>249</v>
      </c>
      <c r="C252" s="3" t="s">
        <v>21</v>
      </c>
      <c r="D252" s="3" t="s">
        <v>13</v>
      </c>
      <c r="E252" s="2" t="s">
        <v>22</v>
      </c>
      <c r="F252" s="2" t="s">
        <v>110</v>
      </c>
      <c r="G252" s="2" t="s">
        <v>290</v>
      </c>
      <c r="H252" s="2">
        <v>1</v>
      </c>
      <c r="I252" s="6">
        <v>391.95</v>
      </c>
      <c r="K252" s="2" t="s">
        <v>25</v>
      </c>
    </row>
    <row r="253" spans="1:11" x14ac:dyDescent="0.3">
      <c r="A253" s="1">
        <v>37936</v>
      </c>
      <c r="B253" s="2" t="s">
        <v>249</v>
      </c>
      <c r="C253" s="3" t="s">
        <v>21</v>
      </c>
      <c r="D253" s="3" t="s">
        <v>13</v>
      </c>
      <c r="E253" s="2" t="s">
        <v>22</v>
      </c>
      <c r="F253" s="2" t="s">
        <v>110</v>
      </c>
      <c r="G253" s="2" t="s">
        <v>291</v>
      </c>
      <c r="H253" s="2">
        <v>1</v>
      </c>
      <c r="I253" s="6">
        <v>51.75</v>
      </c>
      <c r="K253" s="2" t="s">
        <v>25</v>
      </c>
    </row>
    <row r="254" spans="1:11" x14ac:dyDescent="0.3">
      <c r="A254" s="1">
        <v>37936</v>
      </c>
      <c r="B254" s="2" t="s">
        <v>249</v>
      </c>
      <c r="C254" s="3" t="s">
        <v>21</v>
      </c>
      <c r="D254" s="3" t="s">
        <v>13</v>
      </c>
      <c r="E254" s="2" t="s">
        <v>22</v>
      </c>
      <c r="F254" s="2" t="s">
        <v>110</v>
      </c>
      <c r="G254" s="2" t="s">
        <v>292</v>
      </c>
      <c r="H254" s="2">
        <v>1</v>
      </c>
      <c r="I254" s="6">
        <v>69.75</v>
      </c>
      <c r="K254" s="2" t="s">
        <v>25</v>
      </c>
    </row>
    <row r="255" spans="1:11" x14ac:dyDescent="0.3">
      <c r="A255" s="1">
        <v>37936</v>
      </c>
      <c r="B255" s="2" t="s">
        <v>249</v>
      </c>
      <c r="C255" s="3" t="s">
        <v>21</v>
      </c>
      <c r="D255" s="3" t="s">
        <v>13</v>
      </c>
      <c r="E255" s="2" t="s">
        <v>22</v>
      </c>
      <c r="F255" s="2" t="s">
        <v>110</v>
      </c>
      <c r="G255" s="2" t="s">
        <v>293</v>
      </c>
      <c r="H255" s="2">
        <v>1</v>
      </c>
      <c r="I255" s="6">
        <v>184.5</v>
      </c>
      <c r="K255" s="2" t="s">
        <v>25</v>
      </c>
    </row>
    <row r="256" spans="1:11" x14ac:dyDescent="0.3">
      <c r="A256" s="1">
        <v>37936</v>
      </c>
      <c r="B256" s="2" t="s">
        <v>249</v>
      </c>
      <c r="C256" s="3" t="s">
        <v>21</v>
      </c>
      <c r="D256" s="3" t="s">
        <v>13</v>
      </c>
      <c r="E256" s="2" t="s">
        <v>22</v>
      </c>
      <c r="F256" s="2" t="s">
        <v>110</v>
      </c>
      <c r="G256" s="2" t="s">
        <v>294</v>
      </c>
      <c r="H256" s="2">
        <v>1</v>
      </c>
      <c r="I256" s="6">
        <v>17.55</v>
      </c>
      <c r="K256" s="2" t="s">
        <v>25</v>
      </c>
    </row>
    <row r="257" spans="1:11" x14ac:dyDescent="0.3">
      <c r="A257" s="1">
        <v>37936</v>
      </c>
      <c r="B257" s="2" t="s">
        <v>249</v>
      </c>
      <c r="C257" s="3" t="s">
        <v>21</v>
      </c>
      <c r="D257" s="3" t="s">
        <v>13</v>
      </c>
      <c r="E257" s="2" t="s">
        <v>22</v>
      </c>
      <c r="F257" s="2" t="s">
        <v>110</v>
      </c>
      <c r="G257" s="2" t="s">
        <v>295</v>
      </c>
      <c r="H257" s="2">
        <v>1</v>
      </c>
      <c r="I257" s="6">
        <v>94.5</v>
      </c>
      <c r="K257" s="2" t="s">
        <v>25</v>
      </c>
    </row>
    <row r="258" spans="1:11" x14ac:dyDescent="0.3">
      <c r="A258" s="1">
        <v>37936</v>
      </c>
      <c r="B258" s="2" t="s">
        <v>249</v>
      </c>
      <c r="C258" s="3" t="s">
        <v>21</v>
      </c>
      <c r="D258" s="3" t="s">
        <v>13</v>
      </c>
      <c r="E258" s="2" t="s">
        <v>22</v>
      </c>
      <c r="F258" s="2" t="s">
        <v>110</v>
      </c>
      <c r="G258" s="2" t="s">
        <v>296</v>
      </c>
      <c r="H258" s="2">
        <v>1</v>
      </c>
      <c r="I258" s="6">
        <v>94.5</v>
      </c>
      <c r="K258" s="2" t="s">
        <v>25</v>
      </c>
    </row>
    <row r="259" spans="1:11" x14ac:dyDescent="0.3">
      <c r="A259" s="1">
        <v>37936</v>
      </c>
      <c r="B259" s="2" t="s">
        <v>249</v>
      </c>
      <c r="C259" s="3" t="s">
        <v>21</v>
      </c>
      <c r="D259" s="3" t="s">
        <v>13</v>
      </c>
      <c r="E259" s="2" t="s">
        <v>22</v>
      </c>
      <c r="F259" s="2" t="s">
        <v>110</v>
      </c>
      <c r="G259" s="2" t="s">
        <v>297</v>
      </c>
      <c r="H259" s="2">
        <v>1</v>
      </c>
      <c r="I259" s="6">
        <v>288.45</v>
      </c>
      <c r="K259" s="2" t="s">
        <v>25</v>
      </c>
    </row>
    <row r="260" spans="1:11" x14ac:dyDescent="0.3">
      <c r="A260" s="1">
        <v>37936</v>
      </c>
      <c r="B260" s="2" t="s">
        <v>249</v>
      </c>
      <c r="C260" s="3" t="s">
        <v>21</v>
      </c>
      <c r="D260" s="3" t="s">
        <v>13</v>
      </c>
      <c r="E260" s="2" t="s">
        <v>22</v>
      </c>
      <c r="F260" s="2" t="s">
        <v>110</v>
      </c>
      <c r="G260" s="2" t="s">
        <v>298</v>
      </c>
      <c r="H260" s="2">
        <v>2</v>
      </c>
      <c r="I260" s="6">
        <v>33.75</v>
      </c>
      <c r="K260" s="2" t="s">
        <v>25</v>
      </c>
    </row>
    <row r="261" spans="1:11" x14ac:dyDescent="0.3">
      <c r="A261" s="1">
        <v>37936</v>
      </c>
      <c r="B261" s="2" t="s">
        <v>249</v>
      </c>
      <c r="C261" s="3" t="s">
        <v>21</v>
      </c>
      <c r="D261" s="3" t="s">
        <v>13</v>
      </c>
      <c r="E261" s="2" t="s">
        <v>22</v>
      </c>
      <c r="F261" s="2" t="s">
        <v>110</v>
      </c>
      <c r="G261" s="2" t="s">
        <v>299</v>
      </c>
      <c r="H261" s="2">
        <v>1</v>
      </c>
      <c r="I261" s="6">
        <v>16.2</v>
      </c>
      <c r="K261" s="2" t="s">
        <v>25</v>
      </c>
    </row>
    <row r="262" spans="1:11" x14ac:dyDescent="0.3">
      <c r="A262" s="1">
        <v>37936</v>
      </c>
      <c r="B262" s="2" t="s">
        <v>249</v>
      </c>
      <c r="C262" s="3" t="s">
        <v>21</v>
      </c>
      <c r="D262" s="3" t="s">
        <v>13</v>
      </c>
      <c r="E262" s="2" t="s">
        <v>22</v>
      </c>
      <c r="F262" s="2" t="s">
        <v>110</v>
      </c>
      <c r="G262" s="2" t="s">
        <v>300</v>
      </c>
      <c r="H262" s="2">
        <v>1</v>
      </c>
      <c r="I262" s="6">
        <v>48.15</v>
      </c>
      <c r="K262" s="2" t="s">
        <v>25</v>
      </c>
    </row>
    <row r="263" spans="1:11" x14ac:dyDescent="0.3">
      <c r="A263" s="1">
        <v>37936</v>
      </c>
      <c r="B263" s="2" t="s">
        <v>249</v>
      </c>
      <c r="C263" s="3" t="s">
        <v>21</v>
      </c>
      <c r="D263" s="3" t="s">
        <v>13</v>
      </c>
      <c r="E263" s="2" t="s">
        <v>22</v>
      </c>
      <c r="F263" s="2" t="s">
        <v>110</v>
      </c>
      <c r="G263" s="2" t="s">
        <v>301</v>
      </c>
      <c r="H263" s="2">
        <v>1</v>
      </c>
      <c r="I263" s="6">
        <v>634.5</v>
      </c>
      <c r="K263" s="2" t="s">
        <v>25</v>
      </c>
    </row>
    <row r="264" spans="1:11" x14ac:dyDescent="0.3">
      <c r="A264" s="1">
        <v>37936</v>
      </c>
      <c r="B264" s="2" t="s">
        <v>249</v>
      </c>
      <c r="C264" s="3" t="s">
        <v>21</v>
      </c>
      <c r="D264" s="3" t="s">
        <v>13</v>
      </c>
      <c r="E264" s="2" t="s">
        <v>22</v>
      </c>
      <c r="F264" s="2" t="s">
        <v>110</v>
      </c>
      <c r="G264" s="2" t="s">
        <v>302</v>
      </c>
      <c r="H264" s="2">
        <v>1</v>
      </c>
      <c r="I264" s="6">
        <v>177.75</v>
      </c>
      <c r="K264" s="2" t="s">
        <v>25</v>
      </c>
    </row>
    <row r="265" spans="1:11" x14ac:dyDescent="0.3">
      <c r="A265" s="1">
        <v>37936</v>
      </c>
      <c r="B265" s="2" t="s">
        <v>249</v>
      </c>
      <c r="C265" s="3" t="s">
        <v>21</v>
      </c>
      <c r="D265" s="3" t="s">
        <v>13</v>
      </c>
      <c r="E265" s="2" t="s">
        <v>250</v>
      </c>
      <c r="F265" s="2" t="s">
        <v>251</v>
      </c>
      <c r="G265" s="2" t="s">
        <v>303</v>
      </c>
      <c r="H265" s="2">
        <v>5</v>
      </c>
      <c r="I265" s="6">
        <v>858</v>
      </c>
      <c r="K265" s="2" t="s">
        <v>16</v>
      </c>
    </row>
    <row r="266" spans="1:11" x14ac:dyDescent="0.3">
      <c r="A266" s="1">
        <v>37936</v>
      </c>
      <c r="B266" s="2" t="s">
        <v>249</v>
      </c>
      <c r="C266" s="3" t="s">
        <v>21</v>
      </c>
      <c r="D266" s="3" t="s">
        <v>13</v>
      </c>
      <c r="E266" s="2" t="s">
        <v>250</v>
      </c>
      <c r="F266" s="2" t="s">
        <v>251</v>
      </c>
      <c r="G266" s="2" t="s">
        <v>304</v>
      </c>
      <c r="H266" s="2">
        <v>5</v>
      </c>
      <c r="I266" s="6">
        <v>740</v>
      </c>
      <c r="K266" s="2" t="s">
        <v>16</v>
      </c>
    </row>
    <row r="267" spans="1:11" x14ac:dyDescent="0.3">
      <c r="A267" s="1">
        <v>37936</v>
      </c>
      <c r="B267" s="2" t="s">
        <v>249</v>
      </c>
      <c r="C267" s="3" t="s">
        <v>21</v>
      </c>
      <c r="D267" s="3" t="s">
        <v>13</v>
      </c>
      <c r="E267" s="2" t="s">
        <v>250</v>
      </c>
      <c r="F267" s="2" t="s">
        <v>251</v>
      </c>
      <c r="G267" s="2" t="s">
        <v>305</v>
      </c>
      <c r="H267" s="2">
        <v>6</v>
      </c>
      <c r="I267" s="6">
        <v>60</v>
      </c>
      <c r="K267" s="2" t="s">
        <v>16</v>
      </c>
    </row>
    <row r="268" spans="1:11" x14ac:dyDescent="0.3">
      <c r="A268" s="1">
        <v>37936</v>
      </c>
      <c r="B268" s="2" t="s">
        <v>249</v>
      </c>
      <c r="C268" s="3" t="s">
        <v>154</v>
      </c>
      <c r="D268" s="3" t="s">
        <v>13</v>
      </c>
      <c r="E268" s="2" t="s">
        <v>306</v>
      </c>
      <c r="F268" s="2" t="s">
        <v>307</v>
      </c>
      <c r="G268" s="2" t="s">
        <v>308</v>
      </c>
      <c r="H268" s="2">
        <v>2</v>
      </c>
      <c r="I268" s="6">
        <v>1000</v>
      </c>
      <c r="K268" s="2" t="s">
        <v>89</v>
      </c>
    </row>
    <row r="269" spans="1:11" x14ac:dyDescent="0.3">
      <c r="A269" s="1">
        <v>37936</v>
      </c>
      <c r="B269" s="2" t="s">
        <v>249</v>
      </c>
      <c r="C269" s="3" t="s">
        <v>154</v>
      </c>
      <c r="D269" s="3" t="s">
        <v>13</v>
      </c>
      <c r="E269" s="2" t="s">
        <v>306</v>
      </c>
      <c r="F269" s="2" t="s">
        <v>307</v>
      </c>
      <c r="G269" s="2" t="s">
        <v>309</v>
      </c>
      <c r="H269" s="2">
        <v>1</v>
      </c>
      <c r="I269" s="6">
        <v>488</v>
      </c>
      <c r="K269" s="2" t="s">
        <v>89</v>
      </c>
    </row>
    <row r="270" spans="1:11" x14ac:dyDescent="0.3">
      <c r="A270" s="1">
        <v>37937</v>
      </c>
      <c r="B270" s="2" t="s">
        <v>249</v>
      </c>
      <c r="C270" s="3" t="s">
        <v>129</v>
      </c>
      <c r="D270" s="3" t="s">
        <v>86</v>
      </c>
      <c r="E270" s="2" t="s">
        <v>82</v>
      </c>
      <c r="G270" s="2" t="s">
        <v>310</v>
      </c>
      <c r="H270" s="2">
        <v>2</v>
      </c>
      <c r="I270" s="6">
        <v>100</v>
      </c>
      <c r="K270" s="2" t="s">
        <v>39</v>
      </c>
    </row>
    <row r="271" spans="1:11" x14ac:dyDescent="0.3">
      <c r="A271" s="1">
        <v>37937</v>
      </c>
      <c r="B271" s="2" t="s">
        <v>249</v>
      </c>
      <c r="C271" s="3" t="s">
        <v>129</v>
      </c>
      <c r="D271" s="3" t="s">
        <v>86</v>
      </c>
      <c r="E271" s="2" t="s">
        <v>82</v>
      </c>
      <c r="G271" s="2" t="s">
        <v>311</v>
      </c>
      <c r="H271" s="2">
        <v>2</v>
      </c>
      <c r="I271" s="6">
        <v>361</v>
      </c>
      <c r="K271" s="2" t="s">
        <v>39</v>
      </c>
    </row>
    <row r="272" spans="1:11" x14ac:dyDescent="0.3">
      <c r="A272" s="1">
        <v>37937</v>
      </c>
      <c r="B272" s="2" t="s">
        <v>249</v>
      </c>
      <c r="C272" s="3" t="s">
        <v>129</v>
      </c>
      <c r="D272" s="3" t="s">
        <v>86</v>
      </c>
      <c r="E272" s="2" t="s">
        <v>82</v>
      </c>
      <c r="G272" s="2" t="s">
        <v>312</v>
      </c>
      <c r="H272" s="2">
        <v>1</v>
      </c>
      <c r="I272" s="6">
        <v>180.38</v>
      </c>
      <c r="K272" s="2" t="s">
        <v>39</v>
      </c>
    </row>
    <row r="273" spans="1:11" x14ac:dyDescent="0.3">
      <c r="A273" s="1">
        <v>37937</v>
      </c>
      <c r="B273" s="2" t="s">
        <v>249</v>
      </c>
      <c r="C273" s="3" t="s">
        <v>129</v>
      </c>
      <c r="D273" s="3" t="s">
        <v>86</v>
      </c>
      <c r="E273" s="2" t="s">
        <v>82</v>
      </c>
      <c r="G273" s="2" t="s">
        <v>313</v>
      </c>
      <c r="H273" s="2">
        <v>2</v>
      </c>
      <c r="I273" s="6">
        <v>240</v>
      </c>
      <c r="K273" s="2" t="s">
        <v>39</v>
      </c>
    </row>
    <row r="274" spans="1:11" x14ac:dyDescent="0.3">
      <c r="A274" s="1">
        <v>37937</v>
      </c>
      <c r="B274" s="2" t="s">
        <v>249</v>
      </c>
      <c r="C274" s="3" t="s">
        <v>129</v>
      </c>
      <c r="D274" s="3" t="s">
        <v>86</v>
      </c>
      <c r="E274" s="2" t="s">
        <v>82</v>
      </c>
      <c r="G274" s="2" t="s">
        <v>314</v>
      </c>
      <c r="H274" s="2">
        <v>1</v>
      </c>
      <c r="I274" s="6">
        <v>120</v>
      </c>
      <c r="K274" s="2" t="s">
        <v>39</v>
      </c>
    </row>
    <row r="275" spans="1:11" x14ac:dyDescent="0.3">
      <c r="A275" s="1">
        <v>37937</v>
      </c>
      <c r="B275" s="2" t="s">
        <v>249</v>
      </c>
      <c r="C275" s="3" t="s">
        <v>129</v>
      </c>
      <c r="D275" s="3" t="s">
        <v>86</v>
      </c>
      <c r="E275" s="2" t="s">
        <v>82</v>
      </c>
      <c r="G275" s="2" t="s">
        <v>315</v>
      </c>
      <c r="H275" s="2">
        <v>1</v>
      </c>
      <c r="I275" s="6">
        <v>120</v>
      </c>
      <c r="K275" s="2" t="s">
        <v>39</v>
      </c>
    </row>
    <row r="276" spans="1:11" x14ac:dyDescent="0.3">
      <c r="A276" s="1">
        <v>37937</v>
      </c>
      <c r="B276" s="2" t="s">
        <v>249</v>
      </c>
      <c r="C276" s="3" t="s">
        <v>129</v>
      </c>
      <c r="D276" s="3" t="s">
        <v>86</v>
      </c>
      <c r="E276" s="2" t="s">
        <v>82</v>
      </c>
      <c r="G276" s="2" t="s">
        <v>316</v>
      </c>
      <c r="H276" s="2">
        <v>5</v>
      </c>
      <c r="I276" s="6">
        <v>130</v>
      </c>
      <c r="K276" s="2" t="s">
        <v>39</v>
      </c>
    </row>
    <row r="277" spans="1:11" x14ac:dyDescent="0.3">
      <c r="A277" s="1">
        <v>37937</v>
      </c>
      <c r="B277" s="2" t="s">
        <v>249</v>
      </c>
      <c r="C277" s="3" t="s">
        <v>129</v>
      </c>
      <c r="D277" s="3" t="s">
        <v>86</v>
      </c>
      <c r="E277" s="2" t="s">
        <v>82</v>
      </c>
      <c r="G277" s="2" t="s">
        <v>317</v>
      </c>
      <c r="H277" s="2">
        <v>2</v>
      </c>
      <c r="I277" s="6">
        <v>279</v>
      </c>
      <c r="K277" s="2" t="s">
        <v>39</v>
      </c>
    </row>
    <row r="278" spans="1:11" x14ac:dyDescent="0.3">
      <c r="A278" s="1">
        <v>37937</v>
      </c>
      <c r="B278" s="2" t="s">
        <v>249</v>
      </c>
      <c r="C278" s="3" t="s">
        <v>129</v>
      </c>
      <c r="D278" s="3" t="s">
        <v>86</v>
      </c>
      <c r="E278" s="2" t="s">
        <v>82</v>
      </c>
      <c r="G278" s="2" t="s">
        <v>318</v>
      </c>
      <c r="H278" s="2">
        <v>3</v>
      </c>
      <c r="I278" s="6">
        <v>100</v>
      </c>
      <c r="K278" s="2" t="s">
        <v>39</v>
      </c>
    </row>
    <row r="279" spans="1:11" x14ac:dyDescent="0.3">
      <c r="A279" s="1">
        <v>37938</v>
      </c>
      <c r="B279" s="2" t="s">
        <v>249</v>
      </c>
      <c r="C279" s="3" t="s">
        <v>21</v>
      </c>
      <c r="D279" s="3" t="s">
        <v>13</v>
      </c>
      <c r="E279" s="2" t="s">
        <v>22</v>
      </c>
      <c r="F279" s="2" t="s">
        <v>110</v>
      </c>
      <c r="G279" s="2" t="s">
        <v>319</v>
      </c>
      <c r="H279" s="2">
        <v>1</v>
      </c>
      <c r="I279" s="6">
        <v>288</v>
      </c>
      <c r="K279" s="2" t="s">
        <v>64</v>
      </c>
    </row>
    <row r="280" spans="1:11" x14ac:dyDescent="0.3">
      <c r="A280" s="1">
        <v>37938</v>
      </c>
      <c r="B280" s="2" t="s">
        <v>249</v>
      </c>
      <c r="C280" s="3" t="s">
        <v>21</v>
      </c>
      <c r="D280" s="3" t="s">
        <v>13</v>
      </c>
      <c r="E280" s="2" t="s">
        <v>22</v>
      </c>
      <c r="F280" s="2" t="s">
        <v>110</v>
      </c>
      <c r="G280" s="2" t="s">
        <v>320</v>
      </c>
      <c r="H280" s="2">
        <v>10</v>
      </c>
      <c r="I280" s="6">
        <v>117</v>
      </c>
      <c r="K280" s="2" t="s">
        <v>64</v>
      </c>
    </row>
    <row r="281" spans="1:11" x14ac:dyDescent="0.3">
      <c r="A281" s="1">
        <v>37938</v>
      </c>
      <c r="B281" s="2" t="s">
        <v>249</v>
      </c>
      <c r="C281" s="3" t="s">
        <v>21</v>
      </c>
      <c r="D281" s="3" t="s">
        <v>13</v>
      </c>
      <c r="E281" s="2" t="s">
        <v>22</v>
      </c>
      <c r="F281" s="2" t="s">
        <v>110</v>
      </c>
      <c r="G281" s="2" t="s">
        <v>321</v>
      </c>
      <c r="H281" s="2">
        <v>1</v>
      </c>
      <c r="I281" s="6">
        <v>1604</v>
      </c>
      <c r="K281" s="2" t="s">
        <v>39</v>
      </c>
    </row>
    <row r="282" spans="1:11" x14ac:dyDescent="0.3">
      <c r="A282" s="1">
        <v>37938</v>
      </c>
      <c r="B282" s="2" t="s">
        <v>249</v>
      </c>
      <c r="C282" s="3" t="s">
        <v>21</v>
      </c>
      <c r="D282" s="3" t="s">
        <v>13</v>
      </c>
      <c r="E282" s="2" t="s">
        <v>22</v>
      </c>
      <c r="F282" s="2" t="s">
        <v>110</v>
      </c>
      <c r="G282" s="2" t="s">
        <v>322</v>
      </c>
      <c r="H282" s="2">
        <v>1</v>
      </c>
      <c r="I282" s="6">
        <v>392</v>
      </c>
      <c r="K282" s="2" t="s">
        <v>39</v>
      </c>
    </row>
    <row r="283" spans="1:11" x14ac:dyDescent="0.3">
      <c r="A283" s="1">
        <v>37938</v>
      </c>
      <c r="B283" s="2" t="s">
        <v>249</v>
      </c>
      <c r="C283" s="3" t="s">
        <v>21</v>
      </c>
      <c r="D283" s="3" t="s">
        <v>13</v>
      </c>
      <c r="E283" s="2" t="s">
        <v>22</v>
      </c>
      <c r="F283" s="2" t="s">
        <v>110</v>
      </c>
      <c r="G283" s="2" t="s">
        <v>292</v>
      </c>
      <c r="H283" s="2">
        <v>1</v>
      </c>
      <c r="I283" s="6">
        <v>87</v>
      </c>
      <c r="K283" s="2" t="s">
        <v>39</v>
      </c>
    </row>
    <row r="284" spans="1:11" x14ac:dyDescent="0.3">
      <c r="A284" s="1">
        <v>37938</v>
      </c>
      <c r="B284" s="2" t="s">
        <v>249</v>
      </c>
      <c r="C284" s="3" t="s">
        <v>21</v>
      </c>
      <c r="D284" s="3" t="s">
        <v>13</v>
      </c>
      <c r="E284" s="2" t="s">
        <v>36</v>
      </c>
      <c r="F284" s="2" t="s">
        <v>37</v>
      </c>
      <c r="G284" s="2" t="s">
        <v>323</v>
      </c>
      <c r="H284" s="2">
        <v>2</v>
      </c>
      <c r="I284" s="6">
        <v>2039</v>
      </c>
      <c r="K284" s="2" t="s">
        <v>25</v>
      </c>
    </row>
    <row r="285" spans="1:11" x14ac:dyDescent="0.3">
      <c r="A285" s="1">
        <v>37938</v>
      </c>
      <c r="B285" s="2" t="s">
        <v>249</v>
      </c>
      <c r="C285" s="3" t="s">
        <v>21</v>
      </c>
      <c r="D285" s="3" t="s">
        <v>13</v>
      </c>
      <c r="E285" s="2" t="s">
        <v>36</v>
      </c>
      <c r="F285" s="2" t="s">
        <v>37</v>
      </c>
      <c r="G285" s="2" t="s">
        <v>324</v>
      </c>
      <c r="H285" s="2">
        <v>2</v>
      </c>
      <c r="I285" s="6">
        <v>182</v>
      </c>
      <c r="K285" s="2" t="s">
        <v>25</v>
      </c>
    </row>
    <row r="286" spans="1:11" x14ac:dyDescent="0.3">
      <c r="A286" s="1">
        <v>37938</v>
      </c>
      <c r="B286" s="2" t="s">
        <v>249</v>
      </c>
      <c r="C286" s="3" t="s">
        <v>21</v>
      </c>
      <c r="D286" s="3" t="s">
        <v>13</v>
      </c>
      <c r="E286" s="2" t="s">
        <v>36</v>
      </c>
      <c r="F286" s="2" t="s">
        <v>37</v>
      </c>
      <c r="G286" s="2" t="s">
        <v>325</v>
      </c>
      <c r="H286" s="2">
        <v>1</v>
      </c>
      <c r="I286" s="6">
        <v>718</v>
      </c>
      <c r="K286" s="2" t="s">
        <v>25</v>
      </c>
    </row>
    <row r="287" spans="1:11" x14ac:dyDescent="0.3">
      <c r="A287" s="1">
        <v>37938</v>
      </c>
      <c r="B287" s="2" t="s">
        <v>249</v>
      </c>
      <c r="C287" s="3" t="s">
        <v>21</v>
      </c>
      <c r="D287" s="3" t="s">
        <v>13</v>
      </c>
      <c r="E287" s="2" t="s">
        <v>36</v>
      </c>
      <c r="F287" s="2" t="s">
        <v>37</v>
      </c>
      <c r="G287" s="2" t="s">
        <v>326</v>
      </c>
      <c r="H287" s="2">
        <v>2</v>
      </c>
      <c r="I287" s="6">
        <v>182</v>
      </c>
      <c r="K287" s="2" t="s">
        <v>25</v>
      </c>
    </row>
    <row r="288" spans="1:11" x14ac:dyDescent="0.3">
      <c r="A288" s="1">
        <v>37938</v>
      </c>
      <c r="B288" s="2" t="s">
        <v>249</v>
      </c>
      <c r="C288" s="3" t="s">
        <v>21</v>
      </c>
      <c r="D288" s="3" t="s">
        <v>13</v>
      </c>
      <c r="E288" s="2" t="s">
        <v>36</v>
      </c>
      <c r="F288" s="2" t="s">
        <v>37</v>
      </c>
      <c r="G288" s="2" t="s">
        <v>327</v>
      </c>
      <c r="H288" s="2">
        <v>1</v>
      </c>
      <c r="I288" s="6">
        <v>97</v>
      </c>
      <c r="K288" s="2" t="s">
        <v>25</v>
      </c>
    </row>
    <row r="289" spans="1:11" x14ac:dyDescent="0.3">
      <c r="A289" s="1">
        <v>37938</v>
      </c>
      <c r="B289" s="2" t="s">
        <v>249</v>
      </c>
      <c r="C289" s="3" t="s">
        <v>21</v>
      </c>
      <c r="D289" s="3" t="s">
        <v>13</v>
      </c>
      <c r="E289" s="2" t="s">
        <v>36</v>
      </c>
      <c r="F289" s="2" t="s">
        <v>37</v>
      </c>
      <c r="G289" s="2" t="s">
        <v>292</v>
      </c>
      <c r="H289" s="2">
        <v>2</v>
      </c>
      <c r="I289" s="6">
        <v>145</v>
      </c>
      <c r="K289" s="2" t="s">
        <v>25</v>
      </c>
    </row>
    <row r="290" spans="1:11" x14ac:dyDescent="0.3">
      <c r="A290" s="1">
        <v>37938</v>
      </c>
      <c r="B290" s="2" t="s">
        <v>249</v>
      </c>
      <c r="C290" s="3" t="s">
        <v>21</v>
      </c>
      <c r="D290" s="3" t="s">
        <v>13</v>
      </c>
      <c r="E290" s="2" t="s">
        <v>36</v>
      </c>
      <c r="F290" s="2" t="s">
        <v>37</v>
      </c>
      <c r="G290" s="2" t="s">
        <v>328</v>
      </c>
      <c r="H290" s="2">
        <v>2</v>
      </c>
      <c r="I290" s="6">
        <v>2039</v>
      </c>
      <c r="K290" s="2" t="s">
        <v>89</v>
      </c>
    </row>
    <row r="291" spans="1:11" x14ac:dyDescent="0.3">
      <c r="A291" s="1">
        <v>37938</v>
      </c>
      <c r="B291" s="2" t="s">
        <v>249</v>
      </c>
      <c r="C291" s="3" t="s">
        <v>21</v>
      </c>
      <c r="D291" s="3" t="s">
        <v>13</v>
      </c>
      <c r="E291" s="2" t="s">
        <v>36</v>
      </c>
      <c r="F291" s="2" t="s">
        <v>37</v>
      </c>
      <c r="G291" s="2" t="s">
        <v>324</v>
      </c>
      <c r="H291" s="2">
        <v>2</v>
      </c>
      <c r="I291" s="6">
        <v>182</v>
      </c>
      <c r="K291" s="2" t="s">
        <v>89</v>
      </c>
    </row>
    <row r="292" spans="1:11" x14ac:dyDescent="0.3">
      <c r="A292" s="1">
        <v>37938</v>
      </c>
      <c r="B292" s="2" t="s">
        <v>249</v>
      </c>
      <c r="C292" s="3" t="s">
        <v>21</v>
      </c>
      <c r="D292" s="3" t="s">
        <v>13</v>
      </c>
      <c r="E292" s="2" t="s">
        <v>36</v>
      </c>
      <c r="F292" s="2" t="s">
        <v>37</v>
      </c>
      <c r="G292" s="2" t="s">
        <v>325</v>
      </c>
      <c r="H292" s="2">
        <v>1</v>
      </c>
      <c r="I292" s="6">
        <v>718</v>
      </c>
      <c r="K292" s="2" t="s">
        <v>89</v>
      </c>
    </row>
    <row r="293" spans="1:11" x14ac:dyDescent="0.3">
      <c r="A293" s="1">
        <v>37938</v>
      </c>
      <c r="B293" s="2" t="s">
        <v>249</v>
      </c>
      <c r="C293" s="3" t="s">
        <v>21</v>
      </c>
      <c r="D293" s="3" t="s">
        <v>13</v>
      </c>
      <c r="E293" s="2" t="s">
        <v>36</v>
      </c>
      <c r="F293" s="2" t="s">
        <v>37</v>
      </c>
      <c r="G293" s="2" t="s">
        <v>329</v>
      </c>
      <c r="H293" s="2">
        <v>2</v>
      </c>
      <c r="I293" s="6">
        <v>282</v>
      </c>
      <c r="K293" s="2" t="s">
        <v>89</v>
      </c>
    </row>
    <row r="294" spans="1:11" x14ac:dyDescent="0.3">
      <c r="A294" s="1">
        <v>37938</v>
      </c>
      <c r="B294" s="2" t="s">
        <v>249</v>
      </c>
      <c r="C294" s="3" t="s">
        <v>21</v>
      </c>
      <c r="D294" s="3" t="s">
        <v>13</v>
      </c>
      <c r="E294" s="2" t="s">
        <v>36</v>
      </c>
      <c r="F294" s="2" t="s">
        <v>37</v>
      </c>
      <c r="G294" s="2" t="s">
        <v>330</v>
      </c>
      <c r="H294" s="2">
        <v>1</v>
      </c>
      <c r="I294" s="6">
        <v>97</v>
      </c>
      <c r="K294" s="2" t="s">
        <v>89</v>
      </c>
    </row>
    <row r="295" spans="1:11" x14ac:dyDescent="0.3">
      <c r="A295" s="1">
        <v>37938</v>
      </c>
      <c r="B295" s="2" t="s">
        <v>249</v>
      </c>
      <c r="C295" s="3" t="s">
        <v>21</v>
      </c>
      <c r="D295" s="3" t="s">
        <v>13</v>
      </c>
      <c r="E295" s="2" t="s">
        <v>36</v>
      </c>
      <c r="F295" s="2" t="s">
        <v>37</v>
      </c>
      <c r="G295" s="2" t="s">
        <v>292</v>
      </c>
      <c r="H295" s="2">
        <v>2</v>
      </c>
      <c r="I295" s="6">
        <v>145</v>
      </c>
      <c r="K295" s="2" t="s">
        <v>89</v>
      </c>
    </row>
    <row r="296" spans="1:11" x14ac:dyDescent="0.3">
      <c r="A296" s="1">
        <v>37938</v>
      </c>
      <c r="B296" s="2" t="s">
        <v>249</v>
      </c>
      <c r="C296" s="3" t="s">
        <v>21</v>
      </c>
      <c r="D296" s="3" t="s">
        <v>13</v>
      </c>
      <c r="E296" s="2" t="s">
        <v>36</v>
      </c>
      <c r="F296" s="2" t="s">
        <v>37</v>
      </c>
      <c r="G296" s="2" t="s">
        <v>331</v>
      </c>
      <c r="H296" s="2">
        <v>1</v>
      </c>
      <c r="I296" s="6">
        <v>2039</v>
      </c>
      <c r="K296" s="2" t="s">
        <v>105</v>
      </c>
    </row>
    <row r="297" spans="1:11" x14ac:dyDescent="0.3">
      <c r="A297" s="1">
        <v>37938</v>
      </c>
      <c r="B297" s="2" t="s">
        <v>249</v>
      </c>
      <c r="C297" s="3" t="s">
        <v>21</v>
      </c>
      <c r="D297" s="3" t="s">
        <v>13</v>
      </c>
      <c r="E297" s="2" t="s">
        <v>36</v>
      </c>
      <c r="F297" s="2" t="s">
        <v>37</v>
      </c>
      <c r="G297" s="2" t="s">
        <v>324</v>
      </c>
      <c r="H297" s="2">
        <v>1</v>
      </c>
      <c r="I297" s="6">
        <v>182</v>
      </c>
      <c r="K297" s="2" t="s">
        <v>105</v>
      </c>
    </row>
    <row r="298" spans="1:11" x14ac:dyDescent="0.3">
      <c r="A298" s="1">
        <v>37938</v>
      </c>
      <c r="B298" s="2" t="s">
        <v>249</v>
      </c>
      <c r="C298" s="3" t="s">
        <v>21</v>
      </c>
      <c r="D298" s="3" t="s">
        <v>13</v>
      </c>
      <c r="E298" s="2" t="s">
        <v>36</v>
      </c>
      <c r="F298" s="2" t="s">
        <v>37</v>
      </c>
      <c r="G298" s="2" t="s">
        <v>325</v>
      </c>
      <c r="H298" s="2">
        <v>1</v>
      </c>
      <c r="I298" s="6">
        <v>718</v>
      </c>
      <c r="K298" s="2" t="s">
        <v>105</v>
      </c>
    </row>
    <row r="299" spans="1:11" x14ac:dyDescent="0.3">
      <c r="A299" s="1">
        <v>37938</v>
      </c>
      <c r="B299" s="2" t="s">
        <v>249</v>
      </c>
      <c r="C299" s="3" t="s">
        <v>21</v>
      </c>
      <c r="D299" s="3" t="s">
        <v>13</v>
      </c>
      <c r="E299" s="2" t="s">
        <v>36</v>
      </c>
      <c r="F299" s="2" t="s">
        <v>37</v>
      </c>
      <c r="G299" s="2" t="s">
        <v>332</v>
      </c>
      <c r="H299" s="2">
        <v>1</v>
      </c>
      <c r="I299" s="6">
        <v>182</v>
      </c>
      <c r="K299" s="2" t="s">
        <v>105</v>
      </c>
    </row>
    <row r="300" spans="1:11" x14ac:dyDescent="0.3">
      <c r="A300" s="1">
        <v>37938</v>
      </c>
      <c r="B300" s="2" t="s">
        <v>249</v>
      </c>
      <c r="C300" s="3" t="s">
        <v>21</v>
      </c>
      <c r="D300" s="3" t="s">
        <v>13</v>
      </c>
      <c r="E300" s="2" t="s">
        <v>36</v>
      </c>
      <c r="F300" s="2" t="s">
        <v>37</v>
      </c>
      <c r="G300" s="2" t="s">
        <v>292</v>
      </c>
      <c r="H300" s="2">
        <v>1</v>
      </c>
      <c r="I300" s="6">
        <v>97</v>
      </c>
      <c r="K300" s="2" t="s">
        <v>105</v>
      </c>
    </row>
    <row r="301" spans="1:11" x14ac:dyDescent="0.3">
      <c r="A301" s="1">
        <v>37938</v>
      </c>
      <c r="B301" s="2" t="s">
        <v>249</v>
      </c>
      <c r="C301" s="3" t="s">
        <v>21</v>
      </c>
      <c r="D301" s="3" t="s">
        <v>13</v>
      </c>
      <c r="E301" s="2" t="s">
        <v>36</v>
      </c>
      <c r="F301" s="2" t="s">
        <v>37</v>
      </c>
      <c r="G301" s="2" t="s">
        <v>333</v>
      </c>
      <c r="H301" s="2">
        <v>2</v>
      </c>
      <c r="I301" s="6">
        <v>2132</v>
      </c>
      <c r="K301" s="2" t="s">
        <v>105</v>
      </c>
    </row>
    <row r="302" spans="1:11" x14ac:dyDescent="0.3">
      <c r="A302" s="1">
        <v>37938</v>
      </c>
      <c r="B302" s="2" t="s">
        <v>249</v>
      </c>
      <c r="C302" s="3" t="s">
        <v>21</v>
      </c>
      <c r="D302" s="3" t="s">
        <v>13</v>
      </c>
      <c r="E302" s="2" t="s">
        <v>36</v>
      </c>
      <c r="F302" s="2" t="s">
        <v>37</v>
      </c>
      <c r="G302" s="2" t="s">
        <v>324</v>
      </c>
      <c r="H302" s="2">
        <v>2</v>
      </c>
      <c r="I302" s="6">
        <v>282</v>
      </c>
      <c r="K302" s="2" t="s">
        <v>105</v>
      </c>
    </row>
    <row r="303" spans="1:11" x14ac:dyDescent="0.3">
      <c r="A303" s="1">
        <v>37938</v>
      </c>
      <c r="B303" s="2" t="s">
        <v>249</v>
      </c>
      <c r="C303" s="3" t="s">
        <v>21</v>
      </c>
      <c r="D303" s="3" t="s">
        <v>13</v>
      </c>
      <c r="E303" s="2" t="s">
        <v>36</v>
      </c>
      <c r="F303" s="2" t="s">
        <v>37</v>
      </c>
      <c r="G303" s="2" t="s">
        <v>334</v>
      </c>
      <c r="H303" s="2">
        <v>2</v>
      </c>
      <c r="I303" s="6">
        <v>718</v>
      </c>
      <c r="K303" s="2" t="s">
        <v>105</v>
      </c>
    </row>
    <row r="304" spans="1:11" x14ac:dyDescent="0.3">
      <c r="A304" s="1">
        <v>37938</v>
      </c>
      <c r="B304" s="2" t="s">
        <v>249</v>
      </c>
      <c r="C304" s="3" t="s">
        <v>21</v>
      </c>
      <c r="D304" s="3" t="s">
        <v>13</v>
      </c>
      <c r="E304" s="2" t="s">
        <v>36</v>
      </c>
      <c r="F304" s="2" t="s">
        <v>37</v>
      </c>
      <c r="G304" s="2" t="s">
        <v>332</v>
      </c>
      <c r="H304" s="2">
        <v>2</v>
      </c>
      <c r="I304" s="6">
        <v>182</v>
      </c>
      <c r="K304" s="2" t="s">
        <v>105</v>
      </c>
    </row>
    <row r="305" spans="1:11" x14ac:dyDescent="0.3">
      <c r="A305" s="1">
        <v>37938</v>
      </c>
      <c r="B305" s="2" t="s">
        <v>249</v>
      </c>
      <c r="C305" s="3" t="s">
        <v>21</v>
      </c>
      <c r="D305" s="3" t="s">
        <v>13</v>
      </c>
      <c r="E305" s="2" t="s">
        <v>36</v>
      </c>
      <c r="F305" s="2" t="s">
        <v>37</v>
      </c>
      <c r="G305" s="2" t="s">
        <v>292</v>
      </c>
      <c r="H305" s="2">
        <v>2</v>
      </c>
      <c r="I305" s="6">
        <v>97</v>
      </c>
      <c r="K305" s="2" t="s">
        <v>105</v>
      </c>
    </row>
    <row r="306" spans="1:11" x14ac:dyDescent="0.3">
      <c r="A306" s="1">
        <v>37938</v>
      </c>
      <c r="B306" s="2" t="s">
        <v>249</v>
      </c>
      <c r="C306" s="3" t="s">
        <v>85</v>
      </c>
      <c r="D306" s="3" t="s">
        <v>86</v>
      </c>
      <c r="E306" s="2" t="s">
        <v>335</v>
      </c>
      <c r="G306" s="2" t="s">
        <v>336</v>
      </c>
      <c r="H306" s="2">
        <v>3</v>
      </c>
      <c r="I306" s="6">
        <v>353</v>
      </c>
      <c r="K306" s="2" t="s">
        <v>64</v>
      </c>
    </row>
    <row r="307" spans="1:11" x14ac:dyDescent="0.3">
      <c r="A307" s="1">
        <v>37938</v>
      </c>
      <c r="B307" s="2" t="s">
        <v>249</v>
      </c>
      <c r="C307" s="3" t="s">
        <v>85</v>
      </c>
      <c r="D307" s="3" t="s">
        <v>86</v>
      </c>
      <c r="E307" s="2" t="s">
        <v>335</v>
      </c>
      <c r="G307" s="2" t="s">
        <v>337</v>
      </c>
      <c r="H307" s="2">
        <v>3</v>
      </c>
      <c r="I307" s="6">
        <v>353</v>
      </c>
      <c r="K307" s="2" t="s">
        <v>64</v>
      </c>
    </row>
    <row r="308" spans="1:11" x14ac:dyDescent="0.3">
      <c r="A308" s="1">
        <v>37938</v>
      </c>
      <c r="B308" s="2" t="s">
        <v>249</v>
      </c>
      <c r="C308" s="3" t="s">
        <v>85</v>
      </c>
      <c r="D308" s="3" t="s">
        <v>86</v>
      </c>
      <c r="E308" s="2" t="s">
        <v>335</v>
      </c>
      <c r="G308" s="2" t="s">
        <v>336</v>
      </c>
      <c r="H308" s="2">
        <v>3</v>
      </c>
      <c r="I308" s="6">
        <v>417</v>
      </c>
      <c r="K308" s="2" t="s">
        <v>64</v>
      </c>
    </row>
    <row r="309" spans="1:11" x14ac:dyDescent="0.3">
      <c r="A309" s="1">
        <v>37938</v>
      </c>
      <c r="B309" s="2" t="s">
        <v>249</v>
      </c>
      <c r="C309" s="3" t="s">
        <v>85</v>
      </c>
      <c r="D309" s="3" t="s">
        <v>86</v>
      </c>
      <c r="E309" s="2" t="s">
        <v>335</v>
      </c>
      <c r="G309" s="2" t="s">
        <v>338</v>
      </c>
      <c r="H309" s="2">
        <v>3</v>
      </c>
      <c r="I309" s="6">
        <v>711</v>
      </c>
      <c r="K309" s="2" t="s">
        <v>64</v>
      </c>
    </row>
    <row r="310" spans="1:11" x14ac:dyDescent="0.3">
      <c r="A310" s="1">
        <v>37938</v>
      </c>
      <c r="B310" s="2" t="s">
        <v>249</v>
      </c>
      <c r="C310" s="3" t="s">
        <v>85</v>
      </c>
      <c r="D310" s="3" t="s">
        <v>86</v>
      </c>
      <c r="E310" s="2" t="s">
        <v>335</v>
      </c>
      <c r="G310" s="2" t="s">
        <v>339</v>
      </c>
      <c r="H310" s="2">
        <v>3</v>
      </c>
      <c r="I310" s="6">
        <v>443</v>
      </c>
      <c r="K310" s="2" t="s">
        <v>64</v>
      </c>
    </row>
    <row r="311" spans="1:11" x14ac:dyDescent="0.3">
      <c r="A311" s="1">
        <v>37938</v>
      </c>
      <c r="B311" s="2" t="s">
        <v>249</v>
      </c>
      <c r="C311" s="3" t="s">
        <v>85</v>
      </c>
      <c r="D311" s="3" t="s">
        <v>86</v>
      </c>
      <c r="E311" s="2" t="s">
        <v>335</v>
      </c>
      <c r="G311" s="2" t="s">
        <v>340</v>
      </c>
      <c r="H311" s="2">
        <v>3</v>
      </c>
      <c r="I311" s="6">
        <v>330</v>
      </c>
      <c r="K311" s="2" t="s">
        <v>64</v>
      </c>
    </row>
    <row r="312" spans="1:11" x14ac:dyDescent="0.3">
      <c r="A312" s="1">
        <v>37939</v>
      </c>
      <c r="B312" s="2" t="s">
        <v>249</v>
      </c>
      <c r="C312" s="3" t="s">
        <v>21</v>
      </c>
      <c r="D312" s="3" t="s">
        <v>13</v>
      </c>
      <c r="E312" s="2" t="s">
        <v>36</v>
      </c>
      <c r="F312" s="2" t="s">
        <v>37</v>
      </c>
      <c r="G312" s="2" t="s">
        <v>341</v>
      </c>
      <c r="H312" s="2">
        <v>3</v>
      </c>
      <c r="I312" s="6">
        <v>3265</v>
      </c>
      <c r="K312" s="2" t="s">
        <v>140</v>
      </c>
    </row>
    <row r="313" spans="1:11" x14ac:dyDescent="0.3">
      <c r="A313" s="1">
        <v>37939</v>
      </c>
      <c r="B313" s="2" t="s">
        <v>249</v>
      </c>
      <c r="C313" s="3" t="s">
        <v>21</v>
      </c>
      <c r="D313" s="3" t="s">
        <v>13</v>
      </c>
      <c r="E313" s="2" t="s">
        <v>36</v>
      </c>
      <c r="F313" s="2" t="s">
        <v>37</v>
      </c>
      <c r="G313" s="2" t="s">
        <v>342</v>
      </c>
      <c r="H313" s="2">
        <v>3</v>
      </c>
      <c r="I313" s="6">
        <v>37</v>
      </c>
      <c r="K313" s="2" t="s">
        <v>140</v>
      </c>
    </row>
    <row r="314" spans="1:11" x14ac:dyDescent="0.3">
      <c r="A314" s="1">
        <v>37939</v>
      </c>
      <c r="B314" s="2" t="s">
        <v>249</v>
      </c>
      <c r="C314" s="3" t="s">
        <v>21</v>
      </c>
      <c r="D314" s="3" t="s">
        <v>13</v>
      </c>
      <c r="E314" s="2" t="s">
        <v>36</v>
      </c>
      <c r="F314" s="2" t="s">
        <v>37</v>
      </c>
      <c r="G314" s="2" t="s">
        <v>330</v>
      </c>
      <c r="H314" s="2">
        <v>3</v>
      </c>
      <c r="I314" s="6">
        <v>1111</v>
      </c>
      <c r="K314" s="2" t="s">
        <v>140</v>
      </c>
    </row>
    <row r="315" spans="1:11" x14ac:dyDescent="0.3">
      <c r="A315" s="1">
        <v>37939</v>
      </c>
      <c r="B315" s="2" t="s">
        <v>249</v>
      </c>
      <c r="C315" s="3" t="s">
        <v>21</v>
      </c>
      <c r="D315" s="3" t="s">
        <v>13</v>
      </c>
      <c r="E315" s="2" t="s">
        <v>36</v>
      </c>
      <c r="F315" s="2" t="s">
        <v>37</v>
      </c>
      <c r="G315" s="2" t="s">
        <v>343</v>
      </c>
      <c r="H315" s="2">
        <v>3</v>
      </c>
      <c r="I315" s="6">
        <v>627</v>
      </c>
      <c r="K315" s="2" t="s">
        <v>140</v>
      </c>
    </row>
    <row r="316" spans="1:11" x14ac:dyDescent="0.3">
      <c r="A316" s="1">
        <v>37939</v>
      </c>
      <c r="B316" s="2" t="s">
        <v>249</v>
      </c>
      <c r="C316" s="3" t="s">
        <v>21</v>
      </c>
      <c r="D316" s="3" t="s">
        <v>13</v>
      </c>
      <c r="E316" s="2" t="s">
        <v>36</v>
      </c>
      <c r="F316" s="2" t="s">
        <v>37</v>
      </c>
      <c r="G316" s="2" t="s">
        <v>344</v>
      </c>
      <c r="H316" s="2">
        <v>3</v>
      </c>
      <c r="I316" s="6">
        <v>290</v>
      </c>
      <c r="K316" s="2" t="s">
        <v>140</v>
      </c>
    </row>
    <row r="317" spans="1:11" x14ac:dyDescent="0.3">
      <c r="A317" s="1">
        <v>37939</v>
      </c>
      <c r="B317" s="2" t="s">
        <v>249</v>
      </c>
      <c r="C317" s="3" t="s">
        <v>21</v>
      </c>
      <c r="D317" s="3" t="s">
        <v>13</v>
      </c>
      <c r="E317" s="2" t="s">
        <v>36</v>
      </c>
      <c r="F317" s="2" t="s">
        <v>37</v>
      </c>
      <c r="G317" s="2" t="s">
        <v>345</v>
      </c>
      <c r="H317" s="2">
        <v>3</v>
      </c>
      <c r="I317" s="6">
        <v>170</v>
      </c>
      <c r="K317" s="2" t="s">
        <v>140</v>
      </c>
    </row>
    <row r="318" spans="1:11" x14ac:dyDescent="0.3">
      <c r="A318" s="1">
        <v>37939</v>
      </c>
      <c r="B318" s="2" t="s">
        <v>249</v>
      </c>
      <c r="C318" s="3" t="s">
        <v>21</v>
      </c>
      <c r="D318" s="3" t="s">
        <v>13</v>
      </c>
      <c r="E318" s="2" t="s">
        <v>22</v>
      </c>
      <c r="F318" s="2" t="s">
        <v>265</v>
      </c>
      <c r="G318" s="2" t="s">
        <v>346</v>
      </c>
      <c r="H318" s="2">
        <v>1</v>
      </c>
      <c r="I318" s="6">
        <v>1200</v>
      </c>
      <c r="K318" s="2" t="s">
        <v>25</v>
      </c>
    </row>
    <row r="319" spans="1:11" x14ac:dyDescent="0.3">
      <c r="A319" s="1">
        <v>37939</v>
      </c>
      <c r="B319" s="2" t="s">
        <v>249</v>
      </c>
      <c r="C319" s="3" t="s">
        <v>21</v>
      </c>
      <c r="D319" s="3" t="s">
        <v>13</v>
      </c>
      <c r="E319" s="2" t="s">
        <v>22</v>
      </c>
      <c r="F319" s="2" t="s">
        <v>265</v>
      </c>
      <c r="G319" s="2" t="s">
        <v>347</v>
      </c>
      <c r="H319" s="2">
        <v>1</v>
      </c>
      <c r="I319" s="6">
        <v>600</v>
      </c>
      <c r="K319" s="2" t="s">
        <v>25</v>
      </c>
    </row>
    <row r="320" spans="1:11" x14ac:dyDescent="0.3">
      <c r="A320" s="1">
        <v>37939</v>
      </c>
      <c r="B320" s="2" t="s">
        <v>249</v>
      </c>
      <c r="C320" s="3" t="s">
        <v>21</v>
      </c>
      <c r="D320" s="3" t="s">
        <v>13</v>
      </c>
      <c r="E320" s="2" t="s">
        <v>22</v>
      </c>
      <c r="F320" s="2" t="s">
        <v>265</v>
      </c>
      <c r="G320" s="2" t="s">
        <v>348</v>
      </c>
      <c r="H320" s="2">
        <v>1</v>
      </c>
      <c r="I320" s="6">
        <v>500</v>
      </c>
      <c r="K320" s="2" t="s">
        <v>25</v>
      </c>
    </row>
    <row r="321" spans="1:11" x14ac:dyDescent="0.3">
      <c r="A321" s="1">
        <v>37939</v>
      </c>
      <c r="B321" s="2" t="s">
        <v>249</v>
      </c>
      <c r="C321" s="3" t="s">
        <v>21</v>
      </c>
      <c r="D321" s="3" t="s">
        <v>13</v>
      </c>
      <c r="E321" s="2" t="s">
        <v>22</v>
      </c>
      <c r="F321" s="2" t="s">
        <v>265</v>
      </c>
      <c r="G321" s="2" t="s">
        <v>349</v>
      </c>
      <c r="H321" s="2">
        <v>1</v>
      </c>
      <c r="I321" s="6">
        <v>400</v>
      </c>
      <c r="K321" s="2" t="s">
        <v>25</v>
      </c>
    </row>
    <row r="322" spans="1:11" x14ac:dyDescent="0.3">
      <c r="A322" s="1">
        <v>37939</v>
      </c>
      <c r="B322" s="2" t="s">
        <v>249</v>
      </c>
      <c r="C322" s="3" t="s">
        <v>21</v>
      </c>
      <c r="D322" s="3" t="s">
        <v>13</v>
      </c>
      <c r="E322" s="2" t="s">
        <v>22</v>
      </c>
      <c r="F322" s="2" t="s">
        <v>265</v>
      </c>
      <c r="G322" s="2" t="s">
        <v>292</v>
      </c>
      <c r="H322" s="2">
        <v>1</v>
      </c>
      <c r="I322" s="6">
        <v>58</v>
      </c>
      <c r="K322" s="2" t="s">
        <v>25</v>
      </c>
    </row>
    <row r="323" spans="1:11" x14ac:dyDescent="0.3">
      <c r="A323" s="1">
        <v>37939</v>
      </c>
      <c r="B323" s="2" t="s">
        <v>249</v>
      </c>
      <c r="C323" s="3" t="s">
        <v>21</v>
      </c>
      <c r="D323" s="3" t="s">
        <v>13</v>
      </c>
      <c r="E323" s="2" t="s">
        <v>22</v>
      </c>
      <c r="F323" s="2" t="s">
        <v>110</v>
      </c>
      <c r="G323" s="2" t="s">
        <v>350</v>
      </c>
      <c r="H323" s="2">
        <v>1</v>
      </c>
      <c r="I323" s="6">
        <v>1149.3</v>
      </c>
      <c r="K323" s="2" t="s">
        <v>16</v>
      </c>
    </row>
    <row r="324" spans="1:11" x14ac:dyDescent="0.3">
      <c r="A324" s="1">
        <v>37939</v>
      </c>
      <c r="B324" s="2" t="s">
        <v>249</v>
      </c>
      <c r="C324" s="3" t="s">
        <v>21</v>
      </c>
      <c r="D324" s="3" t="s">
        <v>13</v>
      </c>
      <c r="E324" s="2" t="s">
        <v>22</v>
      </c>
      <c r="F324" s="2" t="s">
        <v>110</v>
      </c>
      <c r="G324" s="2" t="s">
        <v>351</v>
      </c>
      <c r="H324" s="2">
        <v>1</v>
      </c>
      <c r="I324" s="6">
        <v>326.7</v>
      </c>
      <c r="K324" s="2" t="s">
        <v>16</v>
      </c>
    </row>
    <row r="325" spans="1:11" x14ac:dyDescent="0.3">
      <c r="A325" s="1">
        <v>37939</v>
      </c>
      <c r="B325" s="2" t="s">
        <v>249</v>
      </c>
      <c r="C325" s="3" t="s">
        <v>21</v>
      </c>
      <c r="D325" s="3" t="s">
        <v>13</v>
      </c>
      <c r="E325" s="2" t="s">
        <v>22</v>
      </c>
      <c r="F325" s="2" t="s">
        <v>110</v>
      </c>
      <c r="G325" s="2" t="s">
        <v>352</v>
      </c>
      <c r="H325" s="2">
        <v>1</v>
      </c>
      <c r="I325" s="6">
        <v>32.85</v>
      </c>
      <c r="K325" s="2" t="s">
        <v>16</v>
      </c>
    </row>
    <row r="326" spans="1:11" x14ac:dyDescent="0.3">
      <c r="A326" s="1">
        <v>37939</v>
      </c>
      <c r="B326" s="2" t="s">
        <v>249</v>
      </c>
      <c r="C326" s="3" t="s">
        <v>21</v>
      </c>
      <c r="D326" s="3" t="s">
        <v>13</v>
      </c>
      <c r="E326" s="2" t="s">
        <v>22</v>
      </c>
      <c r="F326" s="2" t="s">
        <v>110</v>
      </c>
      <c r="G326" s="2" t="s">
        <v>353</v>
      </c>
      <c r="H326" s="2">
        <v>1</v>
      </c>
      <c r="I326" s="6">
        <v>69.75</v>
      </c>
      <c r="K326" s="2" t="s">
        <v>16</v>
      </c>
    </row>
    <row r="327" spans="1:11" x14ac:dyDescent="0.3">
      <c r="A327" s="1">
        <v>37939</v>
      </c>
      <c r="B327" s="2" t="s">
        <v>249</v>
      </c>
      <c r="C327" s="3" t="s">
        <v>21</v>
      </c>
      <c r="D327" s="3" t="s">
        <v>13</v>
      </c>
      <c r="E327" s="2" t="s">
        <v>22</v>
      </c>
      <c r="F327" s="2" t="s">
        <v>110</v>
      </c>
      <c r="G327" s="2" t="s">
        <v>354</v>
      </c>
      <c r="H327" s="2">
        <v>1</v>
      </c>
      <c r="I327" s="6">
        <v>1309.95</v>
      </c>
      <c r="K327" s="2" t="s">
        <v>16</v>
      </c>
    </row>
    <row r="328" spans="1:11" x14ac:dyDescent="0.3">
      <c r="A328" s="1">
        <v>37939</v>
      </c>
      <c r="B328" s="2" t="s">
        <v>249</v>
      </c>
      <c r="C328" s="3" t="s">
        <v>21</v>
      </c>
      <c r="D328" s="3" t="s">
        <v>13</v>
      </c>
      <c r="E328" s="2" t="s">
        <v>22</v>
      </c>
      <c r="F328" s="2" t="s">
        <v>110</v>
      </c>
      <c r="G328" s="2" t="s">
        <v>355</v>
      </c>
      <c r="H328" s="2">
        <v>2</v>
      </c>
      <c r="I328" s="6">
        <v>45.45</v>
      </c>
      <c r="K328" s="2" t="s">
        <v>16</v>
      </c>
    </row>
    <row r="329" spans="1:11" x14ac:dyDescent="0.3">
      <c r="A329" s="1">
        <v>37939</v>
      </c>
      <c r="B329" s="2" t="s">
        <v>249</v>
      </c>
      <c r="C329" s="3" t="s">
        <v>21</v>
      </c>
      <c r="D329" s="3" t="s">
        <v>13</v>
      </c>
      <c r="E329" s="2" t="s">
        <v>22</v>
      </c>
      <c r="F329" s="2" t="s">
        <v>110</v>
      </c>
      <c r="G329" s="2" t="s">
        <v>356</v>
      </c>
      <c r="H329" s="2">
        <v>1</v>
      </c>
      <c r="I329" s="6">
        <v>326.7</v>
      </c>
      <c r="K329" s="2" t="s">
        <v>16</v>
      </c>
    </row>
    <row r="330" spans="1:11" x14ac:dyDescent="0.3">
      <c r="A330" s="1">
        <v>37939</v>
      </c>
      <c r="B330" s="2" t="s">
        <v>249</v>
      </c>
      <c r="C330" s="3" t="s">
        <v>21</v>
      </c>
      <c r="D330" s="3" t="s">
        <v>13</v>
      </c>
      <c r="E330" s="2" t="s">
        <v>22</v>
      </c>
      <c r="F330" s="2" t="s">
        <v>110</v>
      </c>
      <c r="G330" s="2" t="s">
        <v>353</v>
      </c>
      <c r="H330" s="2">
        <v>1</v>
      </c>
      <c r="I330" s="6">
        <v>60.75</v>
      </c>
      <c r="K330" s="2" t="s">
        <v>16</v>
      </c>
    </row>
    <row r="331" spans="1:11" x14ac:dyDescent="0.3">
      <c r="A331" s="1">
        <v>37939</v>
      </c>
      <c r="B331" s="2" t="s">
        <v>249</v>
      </c>
      <c r="C331" s="3" t="s">
        <v>21</v>
      </c>
      <c r="D331" s="3" t="s">
        <v>13</v>
      </c>
      <c r="E331" s="2" t="s">
        <v>61</v>
      </c>
      <c r="F331" s="2" t="s">
        <v>62</v>
      </c>
      <c r="G331" s="2" t="s">
        <v>357</v>
      </c>
      <c r="H331" s="2">
        <v>1</v>
      </c>
      <c r="I331" s="6">
        <v>1000</v>
      </c>
      <c r="K331" s="2" t="s">
        <v>25</v>
      </c>
    </row>
    <row r="332" spans="1:11" x14ac:dyDescent="0.3">
      <c r="A332" s="1">
        <v>37939</v>
      </c>
      <c r="B332" s="2" t="s">
        <v>249</v>
      </c>
      <c r="C332" s="3" t="s">
        <v>21</v>
      </c>
      <c r="D332" s="3" t="s">
        <v>13</v>
      </c>
      <c r="E332" s="2" t="s">
        <v>61</v>
      </c>
      <c r="F332" s="2" t="s">
        <v>62</v>
      </c>
      <c r="G332" s="2" t="s">
        <v>358</v>
      </c>
      <c r="H332" s="2">
        <v>1</v>
      </c>
      <c r="I332" s="6">
        <v>100</v>
      </c>
      <c r="K332" s="2" t="s">
        <v>25</v>
      </c>
    </row>
    <row r="333" spans="1:11" x14ac:dyDescent="0.3">
      <c r="A333" s="1">
        <v>37939</v>
      </c>
      <c r="B333" s="2" t="s">
        <v>249</v>
      </c>
      <c r="C333" s="3" t="s">
        <v>21</v>
      </c>
      <c r="D333" s="3" t="s">
        <v>13</v>
      </c>
      <c r="E333" s="2" t="s">
        <v>61</v>
      </c>
      <c r="F333" s="2" t="s">
        <v>62</v>
      </c>
      <c r="G333" s="2" t="s">
        <v>359</v>
      </c>
      <c r="H333" s="2">
        <v>1</v>
      </c>
      <c r="I333" s="6">
        <v>50</v>
      </c>
      <c r="K333" s="2" t="s">
        <v>25</v>
      </c>
    </row>
    <row r="334" spans="1:11" x14ac:dyDescent="0.3">
      <c r="A334" s="1">
        <v>37939</v>
      </c>
      <c r="B334" s="2" t="s">
        <v>249</v>
      </c>
      <c r="C334" s="3" t="s">
        <v>21</v>
      </c>
      <c r="D334" s="3" t="s">
        <v>13</v>
      </c>
      <c r="E334" s="2" t="s">
        <v>61</v>
      </c>
      <c r="F334" s="2" t="s">
        <v>62</v>
      </c>
      <c r="G334" s="2" t="s">
        <v>232</v>
      </c>
      <c r="H334" s="2">
        <v>1</v>
      </c>
      <c r="I334" s="6">
        <v>100</v>
      </c>
      <c r="K334" s="2" t="s">
        <v>25</v>
      </c>
    </row>
    <row r="335" spans="1:11" x14ac:dyDescent="0.3">
      <c r="A335" s="1">
        <v>37939</v>
      </c>
      <c r="B335" s="2" t="s">
        <v>249</v>
      </c>
      <c r="C335" s="3" t="s">
        <v>21</v>
      </c>
      <c r="D335" s="3" t="s">
        <v>13</v>
      </c>
      <c r="E335" s="2" t="s">
        <v>61</v>
      </c>
      <c r="F335" s="2" t="s">
        <v>62</v>
      </c>
      <c r="G335" s="2" t="s">
        <v>360</v>
      </c>
      <c r="H335" s="2">
        <v>1</v>
      </c>
      <c r="I335" s="6">
        <v>127</v>
      </c>
      <c r="K335" s="2" t="s">
        <v>25</v>
      </c>
    </row>
    <row r="336" spans="1:11" x14ac:dyDescent="0.3">
      <c r="A336" s="1">
        <v>37939</v>
      </c>
      <c r="B336" s="2" t="s">
        <v>249</v>
      </c>
      <c r="C336" s="3" t="s">
        <v>21</v>
      </c>
      <c r="D336" s="3" t="s">
        <v>13</v>
      </c>
      <c r="E336" s="2" t="s">
        <v>61</v>
      </c>
      <c r="F336" s="2" t="s">
        <v>62</v>
      </c>
      <c r="G336" s="2" t="s">
        <v>361</v>
      </c>
      <c r="H336" s="2">
        <v>1</v>
      </c>
      <c r="I336" s="6">
        <v>50</v>
      </c>
      <c r="K336" s="2" t="s">
        <v>25</v>
      </c>
    </row>
    <row r="337" spans="1:11" x14ac:dyDescent="0.3">
      <c r="A337" s="1">
        <v>37939</v>
      </c>
      <c r="B337" s="2" t="s">
        <v>249</v>
      </c>
      <c r="C337" s="3" t="s">
        <v>21</v>
      </c>
      <c r="D337" s="3" t="s">
        <v>13</v>
      </c>
      <c r="E337" s="2" t="s">
        <v>61</v>
      </c>
      <c r="F337" s="2" t="s">
        <v>62</v>
      </c>
      <c r="G337" s="2" t="s">
        <v>362</v>
      </c>
      <c r="H337" s="2">
        <v>1</v>
      </c>
      <c r="I337" s="6">
        <v>50</v>
      </c>
      <c r="K337" s="2" t="s">
        <v>25</v>
      </c>
    </row>
    <row r="338" spans="1:11" x14ac:dyDescent="0.3">
      <c r="A338" s="1">
        <v>37939</v>
      </c>
      <c r="B338" s="2" t="s">
        <v>249</v>
      </c>
      <c r="C338" s="3" t="s">
        <v>21</v>
      </c>
      <c r="D338" s="3" t="s">
        <v>13</v>
      </c>
      <c r="E338" s="2" t="s">
        <v>61</v>
      </c>
      <c r="F338" s="2" t="s">
        <v>62</v>
      </c>
      <c r="G338" s="2" t="s">
        <v>363</v>
      </c>
      <c r="H338" s="2">
        <v>1</v>
      </c>
      <c r="I338" s="6">
        <v>50</v>
      </c>
      <c r="K338" s="2" t="s">
        <v>25</v>
      </c>
    </row>
    <row r="339" spans="1:11" x14ac:dyDescent="0.3">
      <c r="A339" s="1">
        <v>37939</v>
      </c>
      <c r="B339" s="2" t="s">
        <v>249</v>
      </c>
      <c r="C339" s="3" t="s">
        <v>21</v>
      </c>
      <c r="D339" s="3" t="s">
        <v>13</v>
      </c>
      <c r="E339" s="2" t="s">
        <v>61</v>
      </c>
      <c r="F339" s="2" t="s">
        <v>62</v>
      </c>
      <c r="G339" s="2" t="s">
        <v>364</v>
      </c>
      <c r="H339" s="2">
        <v>1</v>
      </c>
      <c r="I339" s="6">
        <v>50</v>
      </c>
      <c r="K339" s="2" t="s">
        <v>25</v>
      </c>
    </row>
    <row r="340" spans="1:11" x14ac:dyDescent="0.3">
      <c r="A340" s="1">
        <v>37939</v>
      </c>
      <c r="B340" s="2" t="s">
        <v>249</v>
      </c>
      <c r="C340" s="3" t="s">
        <v>21</v>
      </c>
      <c r="D340" s="3" t="s">
        <v>13</v>
      </c>
      <c r="E340" s="2" t="s">
        <v>61</v>
      </c>
      <c r="F340" s="2" t="s">
        <v>62</v>
      </c>
      <c r="G340" s="2" t="s">
        <v>365</v>
      </c>
      <c r="H340" s="2">
        <v>1</v>
      </c>
      <c r="I340" s="6">
        <v>50</v>
      </c>
      <c r="K340" s="2" t="s">
        <v>25</v>
      </c>
    </row>
    <row r="341" spans="1:11" x14ac:dyDescent="0.3">
      <c r="A341" s="1">
        <v>37939</v>
      </c>
      <c r="B341" s="2" t="s">
        <v>249</v>
      </c>
      <c r="C341" s="3" t="s">
        <v>21</v>
      </c>
      <c r="D341" s="3" t="s">
        <v>13</v>
      </c>
      <c r="E341" s="2" t="s">
        <v>61</v>
      </c>
      <c r="F341" s="2" t="s">
        <v>62</v>
      </c>
      <c r="G341" s="2" t="s">
        <v>292</v>
      </c>
      <c r="H341" s="2">
        <v>1</v>
      </c>
      <c r="I341" s="6">
        <v>50</v>
      </c>
      <c r="K341" s="2" t="s">
        <v>25</v>
      </c>
    </row>
    <row r="342" spans="1:11" x14ac:dyDescent="0.3">
      <c r="A342" s="1">
        <v>37939</v>
      </c>
      <c r="B342" s="2" t="s">
        <v>249</v>
      </c>
      <c r="C342" s="3" t="s">
        <v>21</v>
      </c>
      <c r="D342" s="3" t="s">
        <v>13</v>
      </c>
      <c r="E342" s="2" t="s">
        <v>22</v>
      </c>
      <c r="F342" s="2" t="s">
        <v>366</v>
      </c>
      <c r="G342" s="2" t="s">
        <v>367</v>
      </c>
      <c r="H342" s="2">
        <v>1</v>
      </c>
      <c r="I342" s="6">
        <v>252.9</v>
      </c>
      <c r="J342" s="2">
        <v>15736</v>
      </c>
      <c r="K342" s="2" t="s">
        <v>105</v>
      </c>
    </row>
    <row r="343" spans="1:11" x14ac:dyDescent="0.3">
      <c r="A343" s="1">
        <v>37939</v>
      </c>
      <c r="B343" s="2" t="s">
        <v>249</v>
      </c>
      <c r="C343" s="3" t="s">
        <v>21</v>
      </c>
      <c r="D343" s="3" t="s">
        <v>13</v>
      </c>
      <c r="E343" s="2" t="s">
        <v>22</v>
      </c>
      <c r="F343" s="2" t="s">
        <v>366</v>
      </c>
      <c r="G343" s="2" t="s">
        <v>368</v>
      </c>
      <c r="H343" s="2">
        <v>1</v>
      </c>
      <c r="I343" s="6">
        <v>489.15</v>
      </c>
      <c r="J343" s="2">
        <v>30436</v>
      </c>
      <c r="K343" s="2" t="s">
        <v>105</v>
      </c>
    </row>
    <row r="344" spans="1:11" x14ac:dyDescent="0.3">
      <c r="A344" s="1">
        <v>37939</v>
      </c>
      <c r="B344" s="2" t="s">
        <v>249</v>
      </c>
      <c r="C344" s="3" t="s">
        <v>21</v>
      </c>
      <c r="D344" s="3" t="s">
        <v>13</v>
      </c>
      <c r="E344" s="2" t="s">
        <v>22</v>
      </c>
      <c r="F344" s="2" t="s">
        <v>366</v>
      </c>
      <c r="G344" s="2" t="s">
        <v>369</v>
      </c>
      <c r="H344" s="2">
        <v>1</v>
      </c>
      <c r="I344" s="6">
        <v>144.44999999999999</v>
      </c>
      <c r="J344" s="2">
        <v>8988</v>
      </c>
      <c r="K344" s="2" t="s">
        <v>105</v>
      </c>
    </row>
    <row r="345" spans="1:11" x14ac:dyDescent="0.3">
      <c r="A345" s="1">
        <v>37939</v>
      </c>
      <c r="B345" s="2" t="s">
        <v>249</v>
      </c>
      <c r="C345" s="3" t="s">
        <v>21</v>
      </c>
      <c r="D345" s="3" t="s">
        <v>13</v>
      </c>
      <c r="E345" s="2" t="s">
        <v>22</v>
      </c>
      <c r="F345" s="2" t="s">
        <v>366</v>
      </c>
      <c r="G345" s="2" t="s">
        <v>370</v>
      </c>
      <c r="H345" s="2">
        <v>1</v>
      </c>
      <c r="I345" s="6">
        <v>249.75</v>
      </c>
      <c r="J345" s="2">
        <v>15540</v>
      </c>
      <c r="K345" s="2" t="s">
        <v>105</v>
      </c>
    </row>
    <row r="346" spans="1:11" x14ac:dyDescent="0.3">
      <c r="A346" s="1">
        <v>37939</v>
      </c>
      <c r="B346" s="2" t="s">
        <v>249</v>
      </c>
      <c r="C346" s="3" t="s">
        <v>21</v>
      </c>
      <c r="D346" s="3" t="s">
        <v>13</v>
      </c>
      <c r="E346" s="2" t="s">
        <v>22</v>
      </c>
      <c r="F346" s="2" t="s">
        <v>366</v>
      </c>
      <c r="G346" s="2" t="s">
        <v>371</v>
      </c>
      <c r="H346" s="2">
        <v>1</v>
      </c>
      <c r="I346" s="6">
        <v>36.450000000000003</v>
      </c>
      <c r="J346" s="2">
        <v>2268</v>
      </c>
      <c r="K346" s="2" t="s">
        <v>105</v>
      </c>
    </row>
    <row r="347" spans="1:11" x14ac:dyDescent="0.3">
      <c r="A347" s="1">
        <v>37939</v>
      </c>
      <c r="B347" s="2" t="s">
        <v>249</v>
      </c>
      <c r="C347" s="3" t="s">
        <v>21</v>
      </c>
      <c r="D347" s="3" t="s">
        <v>13</v>
      </c>
      <c r="E347" s="2" t="s">
        <v>22</v>
      </c>
      <c r="F347" s="2" t="s">
        <v>366</v>
      </c>
      <c r="G347" s="2" t="s">
        <v>372</v>
      </c>
      <c r="H347" s="2">
        <v>1</v>
      </c>
      <c r="I347" s="6">
        <v>283.05</v>
      </c>
      <c r="J347" s="2">
        <v>17612</v>
      </c>
      <c r="K347" s="2" t="s">
        <v>105</v>
      </c>
    </row>
    <row r="348" spans="1:11" x14ac:dyDescent="0.3">
      <c r="A348" s="1">
        <v>37939</v>
      </c>
      <c r="B348" s="2" t="s">
        <v>249</v>
      </c>
      <c r="C348" s="3" t="s">
        <v>21</v>
      </c>
      <c r="D348" s="3" t="s">
        <v>13</v>
      </c>
      <c r="E348" s="2" t="s">
        <v>22</v>
      </c>
      <c r="F348" s="2" t="s">
        <v>366</v>
      </c>
      <c r="G348" s="2" t="s">
        <v>200</v>
      </c>
      <c r="H348" s="2">
        <v>1</v>
      </c>
      <c r="I348" s="6">
        <v>69.75</v>
      </c>
      <c r="J348" s="2">
        <v>4340</v>
      </c>
      <c r="K348" s="2" t="s">
        <v>105</v>
      </c>
    </row>
    <row r="349" spans="1:11" x14ac:dyDescent="0.3">
      <c r="A349" s="1">
        <v>37939</v>
      </c>
      <c r="B349" s="2" t="s">
        <v>249</v>
      </c>
      <c r="C349" s="3" t="s">
        <v>21</v>
      </c>
      <c r="D349" s="3" t="s">
        <v>13</v>
      </c>
      <c r="E349" s="2" t="s">
        <v>22</v>
      </c>
      <c r="F349" s="2" t="s">
        <v>366</v>
      </c>
      <c r="G349" s="2" t="s">
        <v>373</v>
      </c>
      <c r="H349" s="2">
        <v>1</v>
      </c>
      <c r="I349" s="6">
        <v>292.05</v>
      </c>
      <c r="J349" s="2">
        <v>18172</v>
      </c>
      <c r="K349" s="2" t="s">
        <v>105</v>
      </c>
    </row>
    <row r="350" spans="1:11" x14ac:dyDescent="0.3">
      <c r="A350" s="1">
        <v>37939</v>
      </c>
      <c r="B350" s="2" t="s">
        <v>249</v>
      </c>
      <c r="C350" s="3" t="s">
        <v>21</v>
      </c>
      <c r="D350" s="3" t="s">
        <v>13</v>
      </c>
      <c r="E350" s="2" t="s">
        <v>22</v>
      </c>
      <c r="F350" s="2" t="s">
        <v>366</v>
      </c>
      <c r="G350" s="2" t="s">
        <v>374</v>
      </c>
      <c r="H350" s="2">
        <v>1</v>
      </c>
      <c r="I350" s="6">
        <v>45</v>
      </c>
      <c r="J350" s="2">
        <v>2800</v>
      </c>
      <c r="K350" s="2" t="s">
        <v>105</v>
      </c>
    </row>
    <row r="351" spans="1:11" x14ac:dyDescent="0.3">
      <c r="A351" s="1">
        <v>37939</v>
      </c>
      <c r="B351" s="2" t="s">
        <v>249</v>
      </c>
      <c r="C351" s="3" t="s">
        <v>21</v>
      </c>
      <c r="D351" s="3" t="s">
        <v>13</v>
      </c>
      <c r="E351" s="2" t="s">
        <v>375</v>
      </c>
      <c r="F351" s="2" t="s">
        <v>50</v>
      </c>
      <c r="G351" s="2" t="s">
        <v>376</v>
      </c>
      <c r="H351" s="2">
        <v>1</v>
      </c>
      <c r="I351" s="6">
        <v>1000</v>
      </c>
      <c r="K351" s="2" t="s">
        <v>140</v>
      </c>
    </row>
    <row r="352" spans="1:11" x14ac:dyDescent="0.3">
      <c r="A352" s="1">
        <v>37939</v>
      </c>
      <c r="B352" s="2" t="s">
        <v>249</v>
      </c>
      <c r="C352" s="3" t="s">
        <v>21</v>
      </c>
      <c r="D352" s="3" t="s">
        <v>13</v>
      </c>
      <c r="E352" s="2" t="s">
        <v>375</v>
      </c>
      <c r="F352" s="2" t="s">
        <v>50</v>
      </c>
      <c r="G352" s="2" t="s">
        <v>377</v>
      </c>
      <c r="H352" s="2">
        <v>1</v>
      </c>
      <c r="I352" s="6">
        <v>300</v>
      </c>
      <c r="K352" s="2" t="s">
        <v>140</v>
      </c>
    </row>
    <row r="353" spans="1:11" x14ac:dyDescent="0.3">
      <c r="A353" s="1">
        <v>37939</v>
      </c>
      <c r="B353" s="2" t="s">
        <v>249</v>
      </c>
      <c r="C353" s="3" t="s">
        <v>21</v>
      </c>
      <c r="D353" s="3" t="s">
        <v>13</v>
      </c>
      <c r="E353" s="2" t="s">
        <v>375</v>
      </c>
      <c r="F353" s="2" t="s">
        <v>50</v>
      </c>
      <c r="G353" s="2" t="s">
        <v>292</v>
      </c>
      <c r="H353" s="2">
        <v>1</v>
      </c>
      <c r="I353" s="6">
        <v>80</v>
      </c>
      <c r="K353" s="2" t="s">
        <v>140</v>
      </c>
    </row>
    <row r="354" spans="1:11" x14ac:dyDescent="0.3">
      <c r="A354" s="1">
        <v>37942</v>
      </c>
      <c r="B354" s="2" t="s">
        <v>249</v>
      </c>
      <c r="C354" s="3" t="s">
        <v>21</v>
      </c>
      <c r="D354" s="3" t="s">
        <v>13</v>
      </c>
      <c r="E354" s="2" t="s">
        <v>22</v>
      </c>
      <c r="F354" s="2" t="s">
        <v>265</v>
      </c>
      <c r="G354" s="2" t="s">
        <v>378</v>
      </c>
      <c r="H354" s="2">
        <v>1</v>
      </c>
      <c r="I354" s="6">
        <v>270.89999999999998</v>
      </c>
      <c r="J354" s="2">
        <v>15802.5</v>
      </c>
      <c r="K354" s="2" t="s">
        <v>140</v>
      </c>
    </row>
    <row r="355" spans="1:11" x14ac:dyDescent="0.3">
      <c r="A355" s="1">
        <v>37942</v>
      </c>
      <c r="B355" s="2" t="s">
        <v>249</v>
      </c>
      <c r="C355" s="3" t="s">
        <v>21</v>
      </c>
      <c r="D355" s="3" t="s">
        <v>13</v>
      </c>
      <c r="E355" s="2" t="s">
        <v>22</v>
      </c>
      <c r="F355" s="2" t="s">
        <v>265</v>
      </c>
      <c r="G355" s="2" t="s">
        <v>379</v>
      </c>
      <c r="H355" s="2">
        <v>1</v>
      </c>
      <c r="I355" s="6">
        <v>273.60000000000002</v>
      </c>
      <c r="J355" s="2">
        <v>23703.75</v>
      </c>
      <c r="K355" s="2" t="s">
        <v>140</v>
      </c>
    </row>
    <row r="356" spans="1:11" x14ac:dyDescent="0.3">
      <c r="A356" s="1">
        <v>37942</v>
      </c>
      <c r="B356" s="2" t="s">
        <v>249</v>
      </c>
      <c r="C356" s="3" t="s">
        <v>21</v>
      </c>
      <c r="D356" s="3" t="s">
        <v>13</v>
      </c>
      <c r="E356" s="2" t="s">
        <v>22</v>
      </c>
      <c r="F356" s="2" t="s">
        <v>265</v>
      </c>
      <c r="G356" s="2" t="s">
        <v>380</v>
      </c>
      <c r="H356" s="2">
        <v>1</v>
      </c>
      <c r="I356" s="6">
        <v>522</v>
      </c>
      <c r="J356" s="2">
        <v>30450</v>
      </c>
      <c r="K356" s="2" t="s">
        <v>140</v>
      </c>
    </row>
    <row r="357" spans="1:11" x14ac:dyDescent="0.3">
      <c r="A357" s="1">
        <v>37942</v>
      </c>
      <c r="B357" s="2" t="s">
        <v>249</v>
      </c>
      <c r="C357" s="3" t="s">
        <v>21</v>
      </c>
      <c r="D357" s="3" t="s">
        <v>13</v>
      </c>
      <c r="E357" s="2" t="s">
        <v>22</v>
      </c>
      <c r="F357" s="2" t="s">
        <v>265</v>
      </c>
      <c r="G357" s="2" t="s">
        <v>381</v>
      </c>
      <c r="H357" s="2">
        <v>1</v>
      </c>
      <c r="I357" s="6">
        <v>273.60000000000002</v>
      </c>
      <c r="J357" s="2">
        <v>23703.75</v>
      </c>
      <c r="K357" s="2" t="s">
        <v>140</v>
      </c>
    </row>
    <row r="358" spans="1:11" x14ac:dyDescent="0.3">
      <c r="A358" s="1">
        <v>37942</v>
      </c>
      <c r="B358" s="2" t="s">
        <v>249</v>
      </c>
      <c r="C358" s="3" t="s">
        <v>21</v>
      </c>
      <c r="D358" s="3" t="s">
        <v>13</v>
      </c>
      <c r="E358" s="2" t="s">
        <v>22</v>
      </c>
      <c r="F358" s="2" t="s">
        <v>265</v>
      </c>
      <c r="G358" s="2" t="s">
        <v>382</v>
      </c>
      <c r="H358" s="2">
        <v>1</v>
      </c>
      <c r="I358" s="6">
        <v>270.89999999999998</v>
      </c>
      <c r="J358" s="2">
        <v>15802.5</v>
      </c>
      <c r="K358" s="2" t="s">
        <v>140</v>
      </c>
    </row>
    <row r="359" spans="1:11" x14ac:dyDescent="0.3">
      <c r="A359" s="1">
        <v>37942</v>
      </c>
      <c r="B359" s="2" t="s">
        <v>249</v>
      </c>
      <c r="C359" s="3" t="s">
        <v>21</v>
      </c>
      <c r="D359" s="3" t="s">
        <v>13</v>
      </c>
      <c r="E359" s="2" t="s">
        <v>22</v>
      </c>
      <c r="F359" s="2" t="s">
        <v>265</v>
      </c>
      <c r="G359" s="2" t="s">
        <v>383</v>
      </c>
      <c r="H359" s="2">
        <v>1</v>
      </c>
      <c r="I359" s="6">
        <v>51.75</v>
      </c>
      <c r="J359" s="2">
        <v>3018.75</v>
      </c>
      <c r="K359" s="2" t="s">
        <v>140</v>
      </c>
    </row>
    <row r="360" spans="1:11" x14ac:dyDescent="0.3">
      <c r="A360" s="1">
        <v>37942</v>
      </c>
      <c r="B360" s="2" t="s">
        <v>249</v>
      </c>
      <c r="C360" s="3" t="s">
        <v>21</v>
      </c>
      <c r="D360" s="3" t="s">
        <v>13</v>
      </c>
      <c r="E360" s="2" t="s">
        <v>22</v>
      </c>
      <c r="F360" s="2" t="s">
        <v>265</v>
      </c>
      <c r="G360" s="2" t="s">
        <v>383</v>
      </c>
      <c r="H360" s="2">
        <v>1</v>
      </c>
      <c r="I360" s="6">
        <v>51.75</v>
      </c>
      <c r="J360" s="2">
        <v>3018.75</v>
      </c>
      <c r="K360" s="2" t="s">
        <v>140</v>
      </c>
    </row>
    <row r="361" spans="1:11" x14ac:dyDescent="0.3">
      <c r="A361" s="1">
        <v>37942</v>
      </c>
      <c r="B361" s="2" t="s">
        <v>249</v>
      </c>
      <c r="C361" s="3" t="s">
        <v>21</v>
      </c>
      <c r="D361" s="3" t="s">
        <v>13</v>
      </c>
      <c r="E361" s="2" t="s">
        <v>22</v>
      </c>
      <c r="F361" s="2" t="s">
        <v>265</v>
      </c>
      <c r="G361" s="2" t="s">
        <v>384</v>
      </c>
      <c r="H361" s="2">
        <v>2</v>
      </c>
      <c r="I361" s="6">
        <v>60.75</v>
      </c>
      <c r="J361" s="2">
        <v>7087.5</v>
      </c>
      <c r="K361" s="2" t="s">
        <v>140</v>
      </c>
    </row>
    <row r="362" spans="1:11" x14ac:dyDescent="0.3">
      <c r="A362" s="1">
        <v>37942</v>
      </c>
      <c r="B362" s="2" t="s">
        <v>249</v>
      </c>
      <c r="C362" s="3" t="s">
        <v>21</v>
      </c>
      <c r="D362" s="3" t="s">
        <v>13</v>
      </c>
      <c r="E362" s="2" t="s">
        <v>22</v>
      </c>
      <c r="F362" s="2" t="s">
        <v>265</v>
      </c>
      <c r="G362" s="2" t="s">
        <v>385</v>
      </c>
      <c r="H362" s="2">
        <v>1</v>
      </c>
      <c r="I362" s="6">
        <v>391.95</v>
      </c>
      <c r="J362" s="2">
        <v>22863</v>
      </c>
      <c r="K362" s="2" t="s">
        <v>140</v>
      </c>
    </row>
    <row r="363" spans="1:11" x14ac:dyDescent="0.3">
      <c r="A363" s="1">
        <v>37942</v>
      </c>
      <c r="B363" s="2" t="s">
        <v>249</v>
      </c>
      <c r="C363" s="3" t="s">
        <v>21</v>
      </c>
      <c r="D363" s="3" t="s">
        <v>13</v>
      </c>
      <c r="E363" s="2" t="s">
        <v>22</v>
      </c>
      <c r="F363" s="2" t="s">
        <v>265</v>
      </c>
      <c r="G363" s="2" t="s">
        <v>386</v>
      </c>
      <c r="H363" s="2">
        <v>1</v>
      </c>
      <c r="I363" s="6">
        <v>69.75</v>
      </c>
      <c r="J363" s="2">
        <v>4068.75</v>
      </c>
      <c r="K363" s="2" t="s">
        <v>140</v>
      </c>
    </row>
    <row r="364" spans="1:11" x14ac:dyDescent="0.3">
      <c r="A364" s="1">
        <v>37942</v>
      </c>
      <c r="B364" s="2" t="s">
        <v>249</v>
      </c>
      <c r="C364" s="3" t="s">
        <v>129</v>
      </c>
      <c r="D364" s="3" t="s">
        <v>86</v>
      </c>
      <c r="E364" s="2" t="s">
        <v>387</v>
      </c>
      <c r="G364" s="2" t="s">
        <v>388</v>
      </c>
      <c r="H364" s="2">
        <v>1</v>
      </c>
      <c r="I364" s="6">
        <v>79</v>
      </c>
      <c r="K364" s="2" t="s">
        <v>105</v>
      </c>
    </row>
    <row r="365" spans="1:11" x14ac:dyDescent="0.3">
      <c r="A365" s="1">
        <v>37944</v>
      </c>
      <c r="B365" s="2" t="s">
        <v>249</v>
      </c>
      <c r="C365" s="3" t="s">
        <v>129</v>
      </c>
      <c r="D365" s="3" t="s">
        <v>86</v>
      </c>
      <c r="E365" s="2" t="s">
        <v>387</v>
      </c>
      <c r="G365" s="2" t="s">
        <v>389</v>
      </c>
      <c r="H365" s="2">
        <v>1</v>
      </c>
      <c r="I365" s="6">
        <v>107.67</v>
      </c>
      <c r="K365" s="2" t="s">
        <v>25</v>
      </c>
    </row>
    <row r="366" spans="1:11" x14ac:dyDescent="0.3">
      <c r="A366" s="1">
        <v>37944</v>
      </c>
      <c r="B366" s="2" t="s">
        <v>249</v>
      </c>
      <c r="C366" s="3" t="s">
        <v>129</v>
      </c>
      <c r="D366" s="3" t="s">
        <v>86</v>
      </c>
      <c r="E366" s="2" t="s">
        <v>387</v>
      </c>
      <c r="G366" s="2" t="s">
        <v>390</v>
      </c>
      <c r="H366" s="2">
        <v>1</v>
      </c>
      <c r="I366" s="6">
        <v>157.99</v>
      </c>
      <c r="K366" s="2" t="s">
        <v>25</v>
      </c>
    </row>
    <row r="367" spans="1:11" x14ac:dyDescent="0.3">
      <c r="A367" s="1">
        <v>37944</v>
      </c>
      <c r="B367" s="2" t="s">
        <v>249</v>
      </c>
      <c r="C367" s="3" t="s">
        <v>129</v>
      </c>
      <c r="D367" s="3" t="s">
        <v>86</v>
      </c>
      <c r="E367" s="2" t="s">
        <v>387</v>
      </c>
      <c r="G367" s="2" t="s">
        <v>391</v>
      </c>
      <c r="H367" s="2">
        <v>1</v>
      </c>
      <c r="I367" s="6">
        <v>60.57</v>
      </c>
      <c r="K367" s="2" t="s">
        <v>25</v>
      </c>
    </row>
    <row r="368" spans="1:11" x14ac:dyDescent="0.3">
      <c r="A368" s="1">
        <v>37944</v>
      </c>
      <c r="B368" s="2" t="s">
        <v>249</v>
      </c>
      <c r="C368" s="3" t="s">
        <v>154</v>
      </c>
      <c r="D368" s="3" t="s">
        <v>13</v>
      </c>
      <c r="E368" s="2" t="s">
        <v>392</v>
      </c>
      <c r="G368" s="2" t="s">
        <v>393</v>
      </c>
      <c r="I368" s="6">
        <v>90</v>
      </c>
      <c r="K368" s="2" t="s">
        <v>39</v>
      </c>
    </row>
    <row r="369" spans="1:11" x14ac:dyDescent="0.3">
      <c r="A369" s="1">
        <v>37944</v>
      </c>
      <c r="B369" s="2" t="s">
        <v>249</v>
      </c>
      <c r="C369" s="3" t="s">
        <v>154</v>
      </c>
      <c r="D369" s="3" t="s">
        <v>13</v>
      </c>
      <c r="E369" s="2" t="s">
        <v>392</v>
      </c>
      <c r="G369" s="2" t="s">
        <v>394</v>
      </c>
      <c r="I369" s="6">
        <v>226</v>
      </c>
      <c r="K369" s="2" t="s">
        <v>39</v>
      </c>
    </row>
    <row r="370" spans="1:11" x14ac:dyDescent="0.3">
      <c r="A370" s="1">
        <v>37949</v>
      </c>
      <c r="B370" s="2" t="s">
        <v>249</v>
      </c>
      <c r="C370" s="3" t="s">
        <v>85</v>
      </c>
      <c r="D370" s="3" t="s">
        <v>86</v>
      </c>
      <c r="E370" s="2" t="s">
        <v>127</v>
      </c>
      <c r="G370" s="2" t="s">
        <v>395</v>
      </c>
      <c r="H370" s="2">
        <v>1</v>
      </c>
      <c r="I370" s="6">
        <v>139.5</v>
      </c>
      <c r="K370" s="2" t="s">
        <v>64</v>
      </c>
    </row>
    <row r="371" spans="1:11" x14ac:dyDescent="0.3">
      <c r="A371" s="1">
        <v>37951</v>
      </c>
      <c r="B371" s="2" t="s">
        <v>249</v>
      </c>
      <c r="C371" s="3" t="s">
        <v>21</v>
      </c>
      <c r="D371" s="3" t="s">
        <v>13</v>
      </c>
      <c r="E371" s="2" t="s">
        <v>36</v>
      </c>
      <c r="F371" s="2" t="s">
        <v>50</v>
      </c>
      <c r="G371" s="2" t="s">
        <v>396</v>
      </c>
      <c r="H371" s="2">
        <v>1</v>
      </c>
      <c r="I371" s="6">
        <v>373.95</v>
      </c>
      <c r="J371" s="2">
        <v>24140.55</v>
      </c>
      <c r="K371" s="2" t="s">
        <v>140</v>
      </c>
    </row>
    <row r="372" spans="1:11" x14ac:dyDescent="0.3">
      <c r="A372" s="1">
        <v>37951</v>
      </c>
      <c r="B372" s="2" t="s">
        <v>249</v>
      </c>
      <c r="C372" s="3" t="s">
        <v>21</v>
      </c>
      <c r="D372" s="3" t="s">
        <v>13</v>
      </c>
      <c r="E372" s="2" t="s">
        <v>36</v>
      </c>
      <c r="F372" s="2" t="s">
        <v>50</v>
      </c>
      <c r="G372" s="2" t="s">
        <v>397</v>
      </c>
      <c r="H372" s="2">
        <v>1</v>
      </c>
      <c r="I372" s="6">
        <v>31.05</v>
      </c>
      <c r="J372" s="2">
        <v>2004.45</v>
      </c>
      <c r="K372" s="2" t="s">
        <v>140</v>
      </c>
    </row>
    <row r="373" spans="1:11" x14ac:dyDescent="0.3">
      <c r="A373" s="1">
        <v>37951</v>
      </c>
      <c r="B373" s="2" t="s">
        <v>249</v>
      </c>
      <c r="C373" s="3" t="s">
        <v>21</v>
      </c>
      <c r="D373" s="3" t="s">
        <v>13</v>
      </c>
      <c r="E373" s="2" t="s">
        <v>36</v>
      </c>
      <c r="F373" s="2" t="s">
        <v>50</v>
      </c>
      <c r="G373" s="2" t="s">
        <v>398</v>
      </c>
      <c r="H373" s="2">
        <v>1</v>
      </c>
      <c r="I373" s="6">
        <v>206.1</v>
      </c>
      <c r="J373" s="2">
        <v>13304.9</v>
      </c>
      <c r="K373" s="2" t="s">
        <v>140</v>
      </c>
    </row>
    <row r="374" spans="1:11" x14ac:dyDescent="0.3">
      <c r="A374" s="1">
        <v>37951</v>
      </c>
      <c r="B374" s="2" t="s">
        <v>249</v>
      </c>
      <c r="C374" s="3" t="s">
        <v>21</v>
      </c>
      <c r="D374" s="3" t="s">
        <v>13</v>
      </c>
      <c r="E374" s="2" t="s">
        <v>36</v>
      </c>
      <c r="F374" s="2" t="s">
        <v>50</v>
      </c>
      <c r="G374" s="2" t="s">
        <v>399</v>
      </c>
      <c r="H374" s="2">
        <v>1</v>
      </c>
      <c r="I374" s="6">
        <v>206.1</v>
      </c>
      <c r="J374" s="2">
        <v>13304.9</v>
      </c>
      <c r="K374" s="2" t="s">
        <v>140</v>
      </c>
    </row>
    <row r="375" spans="1:11" x14ac:dyDescent="0.3">
      <c r="A375" s="1">
        <v>37951</v>
      </c>
      <c r="B375" s="2" t="s">
        <v>249</v>
      </c>
      <c r="C375" s="3" t="s">
        <v>21</v>
      </c>
      <c r="D375" s="3" t="s">
        <v>13</v>
      </c>
      <c r="E375" s="2" t="s">
        <v>36</v>
      </c>
      <c r="F375" s="2" t="s">
        <v>50</v>
      </c>
      <c r="G375" s="2" t="s">
        <v>400</v>
      </c>
      <c r="H375" s="2">
        <v>1</v>
      </c>
      <c r="I375" s="6">
        <v>157.94999999999999</v>
      </c>
      <c r="J375" s="2">
        <v>10196.549999999999</v>
      </c>
      <c r="K375" s="2" t="s">
        <v>140</v>
      </c>
    </row>
    <row r="376" spans="1:11" x14ac:dyDescent="0.3">
      <c r="A376" s="1">
        <v>37951</v>
      </c>
      <c r="B376" s="2" t="s">
        <v>249</v>
      </c>
      <c r="C376" s="3" t="s">
        <v>21</v>
      </c>
      <c r="D376" s="3" t="s">
        <v>13</v>
      </c>
      <c r="E376" s="2" t="s">
        <v>36</v>
      </c>
      <c r="F376" s="2" t="s">
        <v>50</v>
      </c>
      <c r="G376" s="2" t="s">
        <v>401</v>
      </c>
      <c r="H376" s="2">
        <v>1</v>
      </c>
      <c r="I376" s="6">
        <v>136.80000000000001</v>
      </c>
      <c r="J376" s="2">
        <v>8831.2000000000007</v>
      </c>
      <c r="K376" s="2" t="s">
        <v>140</v>
      </c>
    </row>
    <row r="377" spans="1:11" x14ac:dyDescent="0.3">
      <c r="A377" s="1">
        <v>37951</v>
      </c>
      <c r="B377" s="2" t="s">
        <v>249</v>
      </c>
      <c r="C377" s="3" t="s">
        <v>21</v>
      </c>
      <c r="D377" s="3" t="s">
        <v>13</v>
      </c>
      <c r="E377" s="2" t="s">
        <v>36</v>
      </c>
      <c r="F377" s="2" t="s">
        <v>50</v>
      </c>
      <c r="G377" s="2" t="s">
        <v>402</v>
      </c>
      <c r="H377" s="2">
        <v>1</v>
      </c>
      <c r="I377" s="6">
        <v>237.6</v>
      </c>
      <c r="J377" s="2">
        <v>15338.4</v>
      </c>
      <c r="K377" s="2" t="s">
        <v>140</v>
      </c>
    </row>
    <row r="378" spans="1:11" x14ac:dyDescent="0.3">
      <c r="A378" s="1">
        <v>37951</v>
      </c>
      <c r="B378" s="2" t="s">
        <v>249</v>
      </c>
      <c r="C378" s="3" t="s">
        <v>21</v>
      </c>
      <c r="D378" s="3" t="s">
        <v>13</v>
      </c>
      <c r="E378" s="2" t="s">
        <v>36</v>
      </c>
      <c r="F378" s="2" t="s">
        <v>50</v>
      </c>
      <c r="G378" s="2" t="s">
        <v>403</v>
      </c>
      <c r="H378" s="2">
        <v>1</v>
      </c>
      <c r="I378" s="6">
        <v>69.75</v>
      </c>
      <c r="J378" s="2">
        <v>4502.75</v>
      </c>
      <c r="K378" s="2" t="s">
        <v>140</v>
      </c>
    </row>
    <row r="379" spans="1:11" x14ac:dyDescent="0.3">
      <c r="A379" s="1">
        <v>37951</v>
      </c>
      <c r="B379" s="2" t="s">
        <v>249</v>
      </c>
      <c r="C379" s="3" t="s">
        <v>21</v>
      </c>
      <c r="D379" s="3" t="s">
        <v>13</v>
      </c>
      <c r="E379" s="2" t="s">
        <v>36</v>
      </c>
      <c r="F379" s="2" t="s">
        <v>50</v>
      </c>
      <c r="G379" s="2" t="s">
        <v>404</v>
      </c>
      <c r="H379" s="2">
        <v>1</v>
      </c>
      <c r="I379" s="6">
        <v>336.15</v>
      </c>
      <c r="J379" s="2">
        <v>21700.35</v>
      </c>
      <c r="K379" s="2" t="s">
        <v>140</v>
      </c>
    </row>
    <row r="380" spans="1:11" x14ac:dyDescent="0.3">
      <c r="A380" s="1">
        <v>37951</v>
      </c>
      <c r="B380" s="2" t="s">
        <v>249</v>
      </c>
      <c r="C380" s="3" t="s">
        <v>21</v>
      </c>
      <c r="D380" s="3" t="s">
        <v>13</v>
      </c>
      <c r="E380" s="2" t="s">
        <v>36</v>
      </c>
      <c r="F380" s="2" t="s">
        <v>50</v>
      </c>
      <c r="G380" s="2" t="s">
        <v>405</v>
      </c>
      <c r="H380" s="2">
        <v>1</v>
      </c>
      <c r="I380" s="6">
        <v>47.25</v>
      </c>
      <c r="J380" s="2">
        <v>3050.25</v>
      </c>
      <c r="K380" s="2" t="s">
        <v>140</v>
      </c>
    </row>
    <row r="381" spans="1:11" x14ac:dyDescent="0.3">
      <c r="A381" s="1">
        <v>37951</v>
      </c>
      <c r="B381" s="2" t="s">
        <v>249</v>
      </c>
      <c r="C381" s="3" t="s">
        <v>21</v>
      </c>
      <c r="D381" s="3" t="s">
        <v>13</v>
      </c>
      <c r="E381" s="2" t="s">
        <v>36</v>
      </c>
      <c r="F381" s="2" t="s">
        <v>50</v>
      </c>
      <c r="G381" s="2" t="s">
        <v>406</v>
      </c>
      <c r="H381" s="2">
        <v>1</v>
      </c>
      <c r="I381" s="6">
        <v>47.25</v>
      </c>
      <c r="J381" s="2">
        <v>3050.25</v>
      </c>
      <c r="K381" s="2" t="s">
        <v>140</v>
      </c>
    </row>
    <row r="382" spans="1:11" x14ac:dyDescent="0.3">
      <c r="A382" s="1">
        <v>37951</v>
      </c>
      <c r="B382" s="2" t="s">
        <v>249</v>
      </c>
      <c r="C382" s="3" t="s">
        <v>21</v>
      </c>
      <c r="D382" s="3" t="s">
        <v>13</v>
      </c>
      <c r="E382" s="2" t="s">
        <v>61</v>
      </c>
      <c r="F382" s="2" t="s">
        <v>407</v>
      </c>
      <c r="G382" s="2" t="s">
        <v>408</v>
      </c>
      <c r="H382" s="2">
        <v>1</v>
      </c>
      <c r="I382" s="6">
        <v>244.35</v>
      </c>
      <c r="J382" s="2">
        <v>17104.5</v>
      </c>
      <c r="K382" s="2" t="s">
        <v>16</v>
      </c>
    </row>
    <row r="383" spans="1:11" x14ac:dyDescent="0.3">
      <c r="A383" s="1">
        <v>37951</v>
      </c>
      <c r="B383" s="2" t="s">
        <v>249</v>
      </c>
      <c r="C383" s="3" t="s">
        <v>21</v>
      </c>
      <c r="D383" s="3" t="s">
        <v>13</v>
      </c>
      <c r="E383" s="2" t="s">
        <v>61</v>
      </c>
      <c r="F383" s="2" t="s">
        <v>407</v>
      </c>
      <c r="G383" s="2" t="s">
        <v>409</v>
      </c>
      <c r="H383" s="2">
        <v>1</v>
      </c>
      <c r="I383" s="6">
        <v>32.85</v>
      </c>
      <c r="J383" s="2">
        <v>2299.5</v>
      </c>
      <c r="K383" s="2" t="s">
        <v>16</v>
      </c>
    </row>
    <row r="384" spans="1:11" x14ac:dyDescent="0.3">
      <c r="A384" s="1">
        <v>37951</v>
      </c>
      <c r="B384" s="2" t="s">
        <v>249</v>
      </c>
      <c r="C384" s="3" t="s">
        <v>21</v>
      </c>
      <c r="D384" s="3" t="s">
        <v>13</v>
      </c>
      <c r="E384" s="2" t="s">
        <v>61</v>
      </c>
      <c r="F384" s="2" t="s">
        <v>407</v>
      </c>
      <c r="G384" s="2" t="s">
        <v>410</v>
      </c>
      <c r="H384" s="2">
        <v>1</v>
      </c>
      <c r="I384" s="6">
        <v>211.05</v>
      </c>
      <c r="J384" s="2">
        <v>14773.5</v>
      </c>
      <c r="K384" s="2" t="s">
        <v>16</v>
      </c>
    </row>
    <row r="385" spans="1:11" x14ac:dyDescent="0.3">
      <c r="A385" s="1">
        <v>37951</v>
      </c>
      <c r="B385" s="2" t="s">
        <v>249</v>
      </c>
      <c r="C385" s="3" t="s">
        <v>21</v>
      </c>
      <c r="D385" s="3" t="s">
        <v>13</v>
      </c>
      <c r="E385" s="2" t="s">
        <v>61</v>
      </c>
      <c r="F385" s="2" t="s">
        <v>407</v>
      </c>
      <c r="G385" s="2" t="s">
        <v>411</v>
      </c>
      <c r="H385" s="2">
        <v>1</v>
      </c>
      <c r="I385" s="6">
        <v>117.9</v>
      </c>
      <c r="J385" s="2">
        <v>8253</v>
      </c>
      <c r="K385" s="2" t="s">
        <v>16</v>
      </c>
    </row>
    <row r="386" spans="1:11" x14ac:dyDescent="0.3">
      <c r="A386" s="1">
        <v>37951</v>
      </c>
      <c r="B386" s="2" t="s">
        <v>249</v>
      </c>
      <c r="C386" s="3" t="s">
        <v>21</v>
      </c>
      <c r="D386" s="3" t="s">
        <v>13</v>
      </c>
      <c r="E386" s="2" t="s">
        <v>61</v>
      </c>
      <c r="F386" s="2" t="s">
        <v>407</v>
      </c>
      <c r="G386" s="2" t="s">
        <v>412</v>
      </c>
      <c r="H386" s="2">
        <v>1</v>
      </c>
      <c r="I386" s="6">
        <v>409.95</v>
      </c>
      <c r="J386" s="2">
        <v>28696.5</v>
      </c>
      <c r="K386" s="2" t="s">
        <v>16</v>
      </c>
    </row>
    <row r="387" spans="1:11" x14ac:dyDescent="0.3">
      <c r="A387" s="1">
        <v>37951</v>
      </c>
      <c r="B387" s="2" t="s">
        <v>249</v>
      </c>
      <c r="C387" s="3" t="s">
        <v>21</v>
      </c>
      <c r="D387" s="3" t="s">
        <v>13</v>
      </c>
      <c r="E387" s="2" t="s">
        <v>61</v>
      </c>
      <c r="F387" s="2" t="s">
        <v>407</v>
      </c>
      <c r="G387" s="2" t="s">
        <v>413</v>
      </c>
      <c r="H387" s="2">
        <v>1</v>
      </c>
      <c r="I387" s="6">
        <v>69.75</v>
      </c>
      <c r="J387" s="2">
        <v>5197.5</v>
      </c>
      <c r="K387" s="2" t="s">
        <v>16</v>
      </c>
    </row>
    <row r="388" spans="1:11" x14ac:dyDescent="0.3">
      <c r="A388" s="1">
        <v>37951</v>
      </c>
      <c r="B388" s="2" t="s">
        <v>249</v>
      </c>
      <c r="C388" s="3" t="s">
        <v>21</v>
      </c>
      <c r="D388" s="3" t="s">
        <v>13</v>
      </c>
      <c r="E388" s="2" t="s">
        <v>414</v>
      </c>
      <c r="F388" s="2" t="s">
        <v>415</v>
      </c>
      <c r="G388" s="2" t="s">
        <v>416</v>
      </c>
      <c r="H388" s="2">
        <v>1</v>
      </c>
      <c r="I388" s="6">
        <v>629.1</v>
      </c>
      <c r="J388" s="2">
        <v>40611.9</v>
      </c>
      <c r="K388" s="2" t="s">
        <v>39</v>
      </c>
    </row>
    <row r="389" spans="1:11" x14ac:dyDescent="0.3">
      <c r="A389" s="1">
        <v>37951</v>
      </c>
      <c r="B389" s="2" t="s">
        <v>249</v>
      </c>
      <c r="C389" s="3" t="s">
        <v>21</v>
      </c>
      <c r="D389" s="3" t="s">
        <v>13</v>
      </c>
      <c r="E389" s="2" t="s">
        <v>414</v>
      </c>
      <c r="F389" s="2" t="s">
        <v>415</v>
      </c>
      <c r="G389" s="2" t="s">
        <v>417</v>
      </c>
      <c r="H389" s="2">
        <v>1</v>
      </c>
      <c r="I389" s="6">
        <v>394.65</v>
      </c>
      <c r="J389" s="2">
        <v>25476.85</v>
      </c>
      <c r="K389" s="2" t="s">
        <v>39</v>
      </c>
    </row>
    <row r="390" spans="1:11" x14ac:dyDescent="0.3">
      <c r="A390" s="1">
        <v>37951</v>
      </c>
      <c r="B390" s="2" t="s">
        <v>249</v>
      </c>
      <c r="C390" s="3" t="s">
        <v>21</v>
      </c>
      <c r="D390" s="3" t="s">
        <v>13</v>
      </c>
      <c r="E390" s="2" t="s">
        <v>414</v>
      </c>
      <c r="F390" s="2" t="s">
        <v>415</v>
      </c>
      <c r="G390" s="2" t="s">
        <v>418</v>
      </c>
      <c r="H390" s="2">
        <v>1</v>
      </c>
      <c r="I390" s="6">
        <v>210.6</v>
      </c>
      <c r="J390" s="2">
        <v>13595.4</v>
      </c>
      <c r="K390" s="2" t="s">
        <v>39</v>
      </c>
    </row>
    <row r="391" spans="1:11" x14ac:dyDescent="0.3">
      <c r="A391" s="1">
        <v>37956</v>
      </c>
      <c r="B391" s="2" t="s">
        <v>419</v>
      </c>
      <c r="C391" s="3" t="s">
        <v>21</v>
      </c>
      <c r="D391" s="3" t="s">
        <v>13</v>
      </c>
      <c r="E391" s="2" t="s">
        <v>375</v>
      </c>
      <c r="F391" s="2" t="s">
        <v>420</v>
      </c>
      <c r="G391" s="2" t="s">
        <v>421</v>
      </c>
      <c r="H391" s="2">
        <v>1</v>
      </c>
      <c r="I391" s="6">
        <v>608.85</v>
      </c>
      <c r="J391" s="2">
        <v>42619.5</v>
      </c>
      <c r="K391" s="2" t="s">
        <v>64</v>
      </c>
    </row>
    <row r="392" spans="1:11" x14ac:dyDescent="0.3">
      <c r="A392" s="1">
        <v>37956</v>
      </c>
      <c r="B392" s="2" t="s">
        <v>419</v>
      </c>
      <c r="C392" s="3" t="s">
        <v>21</v>
      </c>
      <c r="D392" s="3" t="s">
        <v>13</v>
      </c>
      <c r="E392" s="2" t="s">
        <v>375</v>
      </c>
      <c r="F392" s="2" t="s">
        <v>420</v>
      </c>
      <c r="G392" s="2" t="s">
        <v>422</v>
      </c>
      <c r="H392" s="2">
        <v>1</v>
      </c>
      <c r="I392" s="6">
        <v>378.45</v>
      </c>
      <c r="K392" s="2" t="s">
        <v>64</v>
      </c>
    </row>
    <row r="393" spans="1:11" x14ac:dyDescent="0.3">
      <c r="A393" s="1">
        <v>37956</v>
      </c>
      <c r="B393" s="2" t="s">
        <v>419</v>
      </c>
      <c r="C393" s="3" t="s">
        <v>423</v>
      </c>
      <c r="D393" s="3" t="s">
        <v>424</v>
      </c>
      <c r="E393" s="2" t="s">
        <v>425</v>
      </c>
      <c r="G393" s="2" t="s">
        <v>840</v>
      </c>
      <c r="H393" s="2">
        <v>5</v>
      </c>
      <c r="I393" s="6">
        <v>244</v>
      </c>
      <c r="K393" s="2" t="s">
        <v>64</v>
      </c>
    </row>
    <row r="394" spans="1:11" x14ac:dyDescent="0.3">
      <c r="A394" s="1">
        <v>37956</v>
      </c>
      <c r="B394" s="2" t="s">
        <v>419</v>
      </c>
      <c r="C394" s="3" t="s">
        <v>423</v>
      </c>
      <c r="D394" s="3" t="s">
        <v>424</v>
      </c>
      <c r="E394" s="2" t="s">
        <v>425</v>
      </c>
      <c r="G394" s="2" t="s">
        <v>426</v>
      </c>
      <c r="H394" s="2">
        <v>2</v>
      </c>
      <c r="I394" s="6">
        <v>182.6</v>
      </c>
      <c r="K394" s="2" t="s">
        <v>64</v>
      </c>
    </row>
    <row r="395" spans="1:11" x14ac:dyDescent="0.3">
      <c r="A395" s="1">
        <v>37956</v>
      </c>
      <c r="B395" s="2" t="s">
        <v>419</v>
      </c>
      <c r="C395" s="3" t="s">
        <v>423</v>
      </c>
      <c r="D395" s="3" t="s">
        <v>424</v>
      </c>
      <c r="E395" s="2" t="s">
        <v>425</v>
      </c>
      <c r="G395" s="2" t="s">
        <v>427</v>
      </c>
      <c r="H395" s="2">
        <v>2</v>
      </c>
      <c r="I395" s="6">
        <v>109.45</v>
      </c>
      <c r="K395" s="2" t="s">
        <v>64</v>
      </c>
    </row>
    <row r="396" spans="1:11" x14ac:dyDescent="0.3">
      <c r="A396" s="1">
        <v>37956</v>
      </c>
      <c r="B396" s="2" t="s">
        <v>419</v>
      </c>
      <c r="C396" s="3" t="s">
        <v>423</v>
      </c>
      <c r="D396" s="3" t="s">
        <v>424</v>
      </c>
      <c r="E396" s="2" t="s">
        <v>425</v>
      </c>
      <c r="G396" s="2" t="s">
        <v>428</v>
      </c>
      <c r="H396" s="2">
        <v>2</v>
      </c>
      <c r="I396" s="6">
        <v>261.36</v>
      </c>
      <c r="K396" s="2" t="s">
        <v>64</v>
      </c>
    </row>
    <row r="397" spans="1:11" x14ac:dyDescent="0.3">
      <c r="A397" s="1">
        <v>37956</v>
      </c>
      <c r="B397" s="2" t="s">
        <v>419</v>
      </c>
      <c r="C397" s="3" t="s">
        <v>423</v>
      </c>
      <c r="D397" s="3" t="s">
        <v>424</v>
      </c>
      <c r="E397" s="2" t="s">
        <v>429</v>
      </c>
      <c r="G397" s="2" t="s">
        <v>430</v>
      </c>
      <c r="H397" s="2">
        <v>4</v>
      </c>
      <c r="I397" s="6">
        <v>119.02</v>
      </c>
      <c r="K397" s="2" t="s">
        <v>64</v>
      </c>
    </row>
    <row r="398" spans="1:11" x14ac:dyDescent="0.3">
      <c r="A398" s="1">
        <v>37956</v>
      </c>
      <c r="B398" s="2" t="s">
        <v>419</v>
      </c>
      <c r="C398" s="3" t="s">
        <v>423</v>
      </c>
      <c r="D398" s="3" t="s">
        <v>424</v>
      </c>
      <c r="E398" s="2" t="s">
        <v>429</v>
      </c>
      <c r="G398" s="2" t="s">
        <v>430</v>
      </c>
      <c r="H398" s="2">
        <v>4</v>
      </c>
      <c r="I398" s="6">
        <v>119.02</v>
      </c>
      <c r="K398" s="2" t="s">
        <v>64</v>
      </c>
    </row>
    <row r="399" spans="1:11" x14ac:dyDescent="0.3">
      <c r="A399" s="1">
        <v>37956</v>
      </c>
      <c r="B399" s="2" t="s">
        <v>419</v>
      </c>
      <c r="C399" s="3" t="s">
        <v>423</v>
      </c>
      <c r="D399" s="3" t="s">
        <v>424</v>
      </c>
      <c r="E399" s="2" t="s">
        <v>429</v>
      </c>
      <c r="G399" s="2" t="s">
        <v>431</v>
      </c>
      <c r="H399" s="2">
        <v>4</v>
      </c>
      <c r="I399" s="6">
        <v>179.52</v>
      </c>
      <c r="K399" s="2" t="s">
        <v>64</v>
      </c>
    </row>
    <row r="400" spans="1:11" x14ac:dyDescent="0.3">
      <c r="A400" s="1">
        <v>37956</v>
      </c>
      <c r="B400" s="2" t="s">
        <v>419</v>
      </c>
      <c r="C400" s="3" t="s">
        <v>423</v>
      </c>
      <c r="D400" s="3" t="s">
        <v>424</v>
      </c>
      <c r="E400" s="2" t="s">
        <v>429</v>
      </c>
      <c r="G400" s="2" t="s">
        <v>431</v>
      </c>
      <c r="H400" s="2">
        <v>4</v>
      </c>
      <c r="I400" s="6">
        <v>179.52</v>
      </c>
      <c r="K400" s="2" t="s">
        <v>64</v>
      </c>
    </row>
    <row r="401" spans="1:11" x14ac:dyDescent="0.3">
      <c r="A401" s="1">
        <v>37956</v>
      </c>
      <c r="B401" s="2" t="s">
        <v>419</v>
      </c>
      <c r="C401" s="3" t="s">
        <v>423</v>
      </c>
      <c r="D401" s="3" t="s">
        <v>424</v>
      </c>
      <c r="E401" s="2" t="s">
        <v>429</v>
      </c>
      <c r="G401" s="2" t="s">
        <v>432</v>
      </c>
      <c r="H401" s="2">
        <v>1</v>
      </c>
      <c r="I401" s="6">
        <v>44.48</v>
      </c>
      <c r="K401" s="2" t="s">
        <v>64</v>
      </c>
    </row>
    <row r="402" spans="1:11" x14ac:dyDescent="0.3">
      <c r="A402" s="1">
        <v>37956</v>
      </c>
      <c r="B402" s="2" t="s">
        <v>419</v>
      </c>
      <c r="C402" s="3" t="s">
        <v>423</v>
      </c>
      <c r="D402" s="3" t="s">
        <v>424</v>
      </c>
      <c r="E402" s="2" t="s">
        <v>429</v>
      </c>
      <c r="G402" s="2" t="s">
        <v>432</v>
      </c>
      <c r="H402" s="2">
        <v>1</v>
      </c>
      <c r="I402" s="6">
        <v>44.48</v>
      </c>
      <c r="K402" s="2" t="s">
        <v>64</v>
      </c>
    </row>
    <row r="403" spans="1:11" x14ac:dyDescent="0.3">
      <c r="A403" s="1">
        <v>37956</v>
      </c>
      <c r="B403" s="2" t="s">
        <v>419</v>
      </c>
      <c r="C403" s="3" t="s">
        <v>423</v>
      </c>
      <c r="D403" s="3" t="s">
        <v>424</v>
      </c>
      <c r="E403" s="2" t="s">
        <v>429</v>
      </c>
      <c r="G403" s="2" t="s">
        <v>433</v>
      </c>
      <c r="H403" s="2">
        <v>2</v>
      </c>
      <c r="I403" s="6">
        <v>46.2</v>
      </c>
      <c r="K403" s="2" t="s">
        <v>64</v>
      </c>
    </row>
    <row r="404" spans="1:11" x14ac:dyDescent="0.3">
      <c r="A404" s="1">
        <v>37956</v>
      </c>
      <c r="B404" s="2" t="s">
        <v>419</v>
      </c>
      <c r="C404" s="3" t="s">
        <v>423</v>
      </c>
      <c r="D404" s="3" t="s">
        <v>424</v>
      </c>
      <c r="E404" s="2" t="s">
        <v>429</v>
      </c>
      <c r="G404" s="2" t="s">
        <v>434</v>
      </c>
      <c r="H404" s="2">
        <v>2</v>
      </c>
      <c r="I404" s="6">
        <v>144.65</v>
      </c>
      <c r="K404" s="2" t="s">
        <v>64</v>
      </c>
    </row>
    <row r="405" spans="1:11" x14ac:dyDescent="0.3">
      <c r="A405" s="1">
        <v>37956</v>
      </c>
      <c r="B405" s="2" t="s">
        <v>419</v>
      </c>
      <c r="C405" s="3" t="s">
        <v>423</v>
      </c>
      <c r="D405" s="3" t="s">
        <v>424</v>
      </c>
      <c r="E405" s="2" t="s">
        <v>429</v>
      </c>
      <c r="G405" s="2" t="s">
        <v>435</v>
      </c>
      <c r="H405" s="2">
        <v>4</v>
      </c>
      <c r="I405" s="6">
        <v>165.22</v>
      </c>
      <c r="K405" s="2" t="s">
        <v>64</v>
      </c>
    </row>
    <row r="406" spans="1:11" x14ac:dyDescent="0.3">
      <c r="A406" s="1">
        <v>37956</v>
      </c>
      <c r="B406" s="2" t="s">
        <v>419</v>
      </c>
      <c r="C406" s="3" t="s">
        <v>423</v>
      </c>
      <c r="D406" s="3" t="s">
        <v>424</v>
      </c>
      <c r="E406" s="2" t="s">
        <v>429</v>
      </c>
      <c r="G406" s="2" t="s">
        <v>436</v>
      </c>
      <c r="H406" s="2">
        <v>2</v>
      </c>
      <c r="I406" s="6">
        <v>63.14</v>
      </c>
      <c r="K406" s="2" t="s">
        <v>64</v>
      </c>
    </row>
    <row r="407" spans="1:11" x14ac:dyDescent="0.3">
      <c r="A407" s="1">
        <v>37956</v>
      </c>
      <c r="B407" s="2" t="s">
        <v>419</v>
      </c>
      <c r="C407" s="3" t="s">
        <v>423</v>
      </c>
      <c r="D407" s="3" t="s">
        <v>424</v>
      </c>
      <c r="E407" s="2" t="s">
        <v>429</v>
      </c>
      <c r="G407" s="2" t="s">
        <v>437</v>
      </c>
      <c r="H407" s="2">
        <v>2</v>
      </c>
      <c r="I407" s="6">
        <v>69.3</v>
      </c>
      <c r="K407" s="2" t="s">
        <v>64</v>
      </c>
    </row>
    <row r="408" spans="1:11" x14ac:dyDescent="0.3">
      <c r="A408" s="1">
        <v>37956</v>
      </c>
      <c r="B408" s="2" t="s">
        <v>419</v>
      </c>
      <c r="C408" s="3" t="s">
        <v>423</v>
      </c>
      <c r="D408" s="3" t="s">
        <v>424</v>
      </c>
      <c r="E408" s="2" t="s">
        <v>429</v>
      </c>
      <c r="G408" s="2" t="s">
        <v>438</v>
      </c>
      <c r="H408" s="2">
        <v>2</v>
      </c>
      <c r="I408" s="6">
        <v>94.82</v>
      </c>
      <c r="K408" s="2" t="s">
        <v>64</v>
      </c>
    </row>
    <row r="409" spans="1:11" x14ac:dyDescent="0.3">
      <c r="A409" s="1">
        <v>37956</v>
      </c>
      <c r="B409" s="2" t="s">
        <v>419</v>
      </c>
      <c r="C409" s="3" t="s">
        <v>423</v>
      </c>
      <c r="D409" s="3" t="s">
        <v>424</v>
      </c>
      <c r="E409" s="2" t="s">
        <v>429</v>
      </c>
      <c r="G409" s="2" t="s">
        <v>439</v>
      </c>
      <c r="H409" s="2">
        <v>2</v>
      </c>
      <c r="I409" s="6">
        <v>47.96</v>
      </c>
      <c r="K409" s="2" t="s">
        <v>64</v>
      </c>
    </row>
    <row r="410" spans="1:11" x14ac:dyDescent="0.3">
      <c r="A410" s="1">
        <v>37956</v>
      </c>
      <c r="B410" s="2" t="s">
        <v>419</v>
      </c>
      <c r="C410" s="3" t="s">
        <v>423</v>
      </c>
      <c r="D410" s="3" t="s">
        <v>424</v>
      </c>
      <c r="E410" s="2" t="s">
        <v>429</v>
      </c>
      <c r="G410" s="2" t="s">
        <v>440</v>
      </c>
      <c r="H410" s="2">
        <v>2</v>
      </c>
      <c r="I410" s="6">
        <v>91.96</v>
      </c>
      <c r="K410" s="2" t="s">
        <v>64</v>
      </c>
    </row>
    <row r="411" spans="1:11" x14ac:dyDescent="0.3">
      <c r="A411" s="1">
        <v>37956</v>
      </c>
      <c r="B411" s="2" t="s">
        <v>419</v>
      </c>
      <c r="C411" s="3" t="s">
        <v>423</v>
      </c>
      <c r="D411" s="3" t="s">
        <v>424</v>
      </c>
      <c r="E411" s="2" t="s">
        <v>429</v>
      </c>
      <c r="G411" s="2" t="s">
        <v>440</v>
      </c>
      <c r="H411" s="2">
        <v>2</v>
      </c>
      <c r="I411" s="6">
        <v>91.96</v>
      </c>
      <c r="K411" s="2" t="s">
        <v>64</v>
      </c>
    </row>
    <row r="412" spans="1:11" x14ac:dyDescent="0.3">
      <c r="A412" s="1">
        <v>37956</v>
      </c>
      <c r="B412" s="2" t="s">
        <v>419</v>
      </c>
      <c r="C412" s="3" t="s">
        <v>423</v>
      </c>
      <c r="D412" s="3" t="s">
        <v>424</v>
      </c>
      <c r="E412" s="2" t="s">
        <v>429</v>
      </c>
      <c r="G412" s="2" t="s">
        <v>441</v>
      </c>
      <c r="H412" s="2">
        <v>2</v>
      </c>
      <c r="I412" s="6">
        <v>155.54</v>
      </c>
      <c r="K412" s="2" t="s">
        <v>64</v>
      </c>
    </row>
    <row r="413" spans="1:11" x14ac:dyDescent="0.3">
      <c r="A413" s="1">
        <v>37956</v>
      </c>
      <c r="B413" s="2" t="s">
        <v>419</v>
      </c>
      <c r="C413" s="3" t="s">
        <v>423</v>
      </c>
      <c r="D413" s="3" t="s">
        <v>424</v>
      </c>
      <c r="E413" s="2" t="s">
        <v>442</v>
      </c>
      <c r="G413" s="2" t="s">
        <v>443</v>
      </c>
      <c r="H413" s="2">
        <v>2</v>
      </c>
      <c r="I413" s="6">
        <v>53.13</v>
      </c>
      <c r="K413" s="2" t="s">
        <v>64</v>
      </c>
    </row>
    <row r="414" spans="1:11" x14ac:dyDescent="0.3">
      <c r="A414" s="1">
        <v>37956</v>
      </c>
      <c r="B414" s="2" t="s">
        <v>419</v>
      </c>
      <c r="C414" s="3" t="s">
        <v>423</v>
      </c>
      <c r="D414" s="3" t="s">
        <v>424</v>
      </c>
      <c r="E414" s="2" t="s">
        <v>442</v>
      </c>
      <c r="G414" s="2" t="s">
        <v>444</v>
      </c>
      <c r="H414" s="2">
        <v>2</v>
      </c>
      <c r="I414" s="6">
        <v>53.13</v>
      </c>
      <c r="K414" s="2" t="s">
        <v>64</v>
      </c>
    </row>
    <row r="415" spans="1:11" x14ac:dyDescent="0.3">
      <c r="A415" s="1">
        <v>37956</v>
      </c>
      <c r="B415" s="2" t="s">
        <v>419</v>
      </c>
      <c r="C415" s="3" t="s">
        <v>423</v>
      </c>
      <c r="D415" s="3" t="s">
        <v>424</v>
      </c>
      <c r="E415" s="2" t="s">
        <v>442</v>
      </c>
      <c r="G415" s="2" t="s">
        <v>445</v>
      </c>
      <c r="H415" s="2">
        <v>1</v>
      </c>
      <c r="I415" s="6">
        <v>39.33</v>
      </c>
      <c r="K415" s="2" t="s">
        <v>64</v>
      </c>
    </row>
    <row r="416" spans="1:11" x14ac:dyDescent="0.3">
      <c r="A416" s="1">
        <v>37956</v>
      </c>
      <c r="B416" s="2" t="s">
        <v>419</v>
      </c>
      <c r="C416" s="3" t="s">
        <v>423</v>
      </c>
      <c r="D416" s="3" t="s">
        <v>424</v>
      </c>
      <c r="E416" s="2" t="s">
        <v>442</v>
      </c>
      <c r="G416" s="2" t="s">
        <v>446</v>
      </c>
      <c r="H416" s="2">
        <v>2</v>
      </c>
      <c r="I416" s="6">
        <v>43.23</v>
      </c>
      <c r="K416" s="2" t="s">
        <v>64</v>
      </c>
    </row>
    <row r="417" spans="1:11" x14ac:dyDescent="0.3">
      <c r="A417" s="1">
        <v>37956</v>
      </c>
      <c r="B417" s="2" t="s">
        <v>419</v>
      </c>
      <c r="C417" s="3" t="s">
        <v>423</v>
      </c>
      <c r="D417" s="3" t="s">
        <v>424</v>
      </c>
      <c r="E417" s="2" t="s">
        <v>442</v>
      </c>
      <c r="G417" s="2" t="s">
        <v>447</v>
      </c>
      <c r="H417" s="2">
        <v>2</v>
      </c>
      <c r="I417" s="6">
        <v>84.26</v>
      </c>
      <c r="K417" s="2" t="s">
        <v>64</v>
      </c>
    </row>
    <row r="418" spans="1:11" x14ac:dyDescent="0.3">
      <c r="A418" s="1">
        <v>37956</v>
      </c>
      <c r="B418" s="2" t="s">
        <v>419</v>
      </c>
      <c r="C418" s="3" t="s">
        <v>423</v>
      </c>
      <c r="D418" s="3" t="s">
        <v>424</v>
      </c>
      <c r="E418" s="2" t="s">
        <v>442</v>
      </c>
      <c r="G418" s="2" t="s">
        <v>448</v>
      </c>
      <c r="H418" s="2">
        <v>2</v>
      </c>
      <c r="I418" s="6">
        <v>75.02</v>
      </c>
      <c r="K418" s="2" t="s">
        <v>64</v>
      </c>
    </row>
    <row r="419" spans="1:11" x14ac:dyDescent="0.3">
      <c r="A419" s="1">
        <v>37956</v>
      </c>
      <c r="B419" s="2" t="s">
        <v>419</v>
      </c>
      <c r="C419" s="3" t="s">
        <v>423</v>
      </c>
      <c r="D419" s="3" t="s">
        <v>424</v>
      </c>
      <c r="E419" s="2" t="s">
        <v>442</v>
      </c>
      <c r="G419" s="2" t="s">
        <v>449</v>
      </c>
      <c r="H419" s="2">
        <v>2</v>
      </c>
      <c r="I419" s="6">
        <v>54.34</v>
      </c>
      <c r="K419" s="2" t="s">
        <v>64</v>
      </c>
    </row>
    <row r="420" spans="1:11" x14ac:dyDescent="0.3">
      <c r="A420" s="1">
        <v>37956</v>
      </c>
      <c r="B420" s="2" t="s">
        <v>419</v>
      </c>
      <c r="C420" s="3" t="s">
        <v>423</v>
      </c>
      <c r="D420" s="3" t="s">
        <v>424</v>
      </c>
      <c r="E420" s="2" t="s">
        <v>450</v>
      </c>
      <c r="G420" s="2" t="s">
        <v>451</v>
      </c>
      <c r="H420" s="2">
        <v>4</v>
      </c>
      <c r="I420" s="6">
        <v>211.2</v>
      </c>
      <c r="K420" s="2" t="s">
        <v>64</v>
      </c>
    </row>
    <row r="421" spans="1:11" x14ac:dyDescent="0.3">
      <c r="A421" s="1">
        <v>37956</v>
      </c>
      <c r="B421" s="2" t="s">
        <v>419</v>
      </c>
      <c r="C421" s="3" t="s">
        <v>423</v>
      </c>
      <c r="D421" s="3" t="s">
        <v>424</v>
      </c>
      <c r="E421" s="2" t="s">
        <v>450</v>
      </c>
      <c r="G421" s="2" t="s">
        <v>451</v>
      </c>
      <c r="H421" s="2">
        <v>4</v>
      </c>
      <c r="I421" s="6">
        <v>211.2</v>
      </c>
      <c r="K421" s="2" t="s">
        <v>64</v>
      </c>
    </row>
    <row r="422" spans="1:11" x14ac:dyDescent="0.3">
      <c r="A422" s="1">
        <v>37956</v>
      </c>
      <c r="B422" s="2" t="s">
        <v>419</v>
      </c>
      <c r="C422" s="3" t="s">
        <v>423</v>
      </c>
      <c r="D422" s="3" t="s">
        <v>424</v>
      </c>
      <c r="E422" s="2" t="s">
        <v>450</v>
      </c>
      <c r="G422" s="2" t="s">
        <v>451</v>
      </c>
      <c r="H422" s="2">
        <v>4</v>
      </c>
      <c r="I422" s="6">
        <v>211.2</v>
      </c>
      <c r="K422" s="2" t="s">
        <v>64</v>
      </c>
    </row>
    <row r="423" spans="1:11" x14ac:dyDescent="0.3">
      <c r="A423" s="1">
        <v>37956</v>
      </c>
      <c r="B423" s="2" t="s">
        <v>419</v>
      </c>
      <c r="C423" s="3" t="s">
        <v>423</v>
      </c>
      <c r="D423" s="3" t="s">
        <v>424</v>
      </c>
      <c r="E423" s="2" t="s">
        <v>450</v>
      </c>
      <c r="G423" s="2" t="s">
        <v>452</v>
      </c>
      <c r="H423" s="2">
        <v>4</v>
      </c>
      <c r="I423" s="6">
        <v>195.8</v>
      </c>
      <c r="K423" s="2" t="s">
        <v>64</v>
      </c>
    </row>
    <row r="424" spans="1:11" x14ac:dyDescent="0.3">
      <c r="A424" s="1">
        <v>37956</v>
      </c>
      <c r="B424" s="2" t="s">
        <v>419</v>
      </c>
      <c r="C424" s="3" t="s">
        <v>423</v>
      </c>
      <c r="D424" s="3" t="s">
        <v>424</v>
      </c>
      <c r="E424" s="2" t="s">
        <v>450</v>
      </c>
      <c r="G424" s="2" t="s">
        <v>452</v>
      </c>
      <c r="H424" s="2">
        <v>4</v>
      </c>
      <c r="I424" s="6">
        <v>195.8</v>
      </c>
      <c r="K424" s="2" t="s">
        <v>64</v>
      </c>
    </row>
    <row r="425" spans="1:11" x14ac:dyDescent="0.3">
      <c r="A425" s="1">
        <v>37956</v>
      </c>
      <c r="B425" s="2" t="s">
        <v>419</v>
      </c>
      <c r="C425" s="3" t="s">
        <v>423</v>
      </c>
      <c r="D425" s="3" t="s">
        <v>424</v>
      </c>
      <c r="E425" s="2" t="s">
        <v>450</v>
      </c>
      <c r="G425" s="2" t="s">
        <v>453</v>
      </c>
      <c r="H425" s="2">
        <v>4</v>
      </c>
      <c r="I425" s="6">
        <v>251.9</v>
      </c>
      <c r="K425" s="2" t="s">
        <v>64</v>
      </c>
    </row>
    <row r="426" spans="1:11" x14ac:dyDescent="0.3">
      <c r="A426" s="1">
        <v>37956</v>
      </c>
      <c r="B426" s="2" t="s">
        <v>419</v>
      </c>
      <c r="C426" s="3" t="s">
        <v>423</v>
      </c>
      <c r="D426" s="3" t="s">
        <v>424</v>
      </c>
      <c r="E426" s="2" t="s">
        <v>450</v>
      </c>
      <c r="G426" s="2" t="s">
        <v>451</v>
      </c>
      <c r="H426" s="2">
        <v>2</v>
      </c>
      <c r="I426" s="6">
        <v>138.6</v>
      </c>
      <c r="K426" s="2" t="s">
        <v>64</v>
      </c>
    </row>
    <row r="427" spans="1:11" x14ac:dyDescent="0.3">
      <c r="A427" s="1">
        <v>37956</v>
      </c>
      <c r="B427" s="2" t="s">
        <v>419</v>
      </c>
      <c r="C427" s="3" t="s">
        <v>423</v>
      </c>
      <c r="D427" s="3" t="s">
        <v>424</v>
      </c>
      <c r="E427" s="2" t="s">
        <v>450</v>
      </c>
      <c r="G427" s="2" t="s">
        <v>453</v>
      </c>
      <c r="H427" s="2">
        <v>2</v>
      </c>
      <c r="I427" s="6">
        <v>142.44999999999999</v>
      </c>
      <c r="K427" s="2" t="s">
        <v>64</v>
      </c>
    </row>
    <row r="428" spans="1:11" x14ac:dyDescent="0.3">
      <c r="A428" s="1">
        <v>37956</v>
      </c>
      <c r="B428" s="2" t="s">
        <v>419</v>
      </c>
      <c r="C428" s="3" t="s">
        <v>423</v>
      </c>
      <c r="D428" s="3" t="s">
        <v>424</v>
      </c>
      <c r="E428" s="2" t="s">
        <v>454</v>
      </c>
      <c r="G428" s="2" t="s">
        <v>455</v>
      </c>
      <c r="H428" s="2">
        <v>2</v>
      </c>
      <c r="I428" s="6">
        <v>119.13</v>
      </c>
      <c r="K428" s="2" t="s">
        <v>64</v>
      </c>
    </row>
    <row r="429" spans="1:11" x14ac:dyDescent="0.3">
      <c r="A429" s="1">
        <v>37956</v>
      </c>
      <c r="B429" s="2" t="s">
        <v>419</v>
      </c>
      <c r="C429" s="3" t="s">
        <v>423</v>
      </c>
      <c r="D429" s="3" t="s">
        <v>424</v>
      </c>
      <c r="E429" s="2" t="s">
        <v>454</v>
      </c>
      <c r="G429" s="2" t="s">
        <v>456</v>
      </c>
      <c r="H429" s="2">
        <v>2</v>
      </c>
      <c r="I429" s="6">
        <v>59.51</v>
      </c>
      <c r="K429" s="2" t="s">
        <v>64</v>
      </c>
    </row>
    <row r="430" spans="1:11" x14ac:dyDescent="0.3">
      <c r="A430" s="1">
        <v>37956</v>
      </c>
      <c r="B430" s="2" t="s">
        <v>419</v>
      </c>
      <c r="C430" s="3" t="s">
        <v>423</v>
      </c>
      <c r="D430" s="3" t="s">
        <v>424</v>
      </c>
      <c r="E430" s="2" t="s">
        <v>454</v>
      </c>
      <c r="G430" s="2" t="s">
        <v>457</v>
      </c>
      <c r="H430" s="2">
        <v>2</v>
      </c>
      <c r="I430" s="6">
        <v>91.08</v>
      </c>
      <c r="K430" s="2" t="s">
        <v>64</v>
      </c>
    </row>
    <row r="431" spans="1:11" x14ac:dyDescent="0.3">
      <c r="A431" s="1">
        <v>37956</v>
      </c>
      <c r="B431" s="2" t="s">
        <v>419</v>
      </c>
      <c r="C431" s="3" t="s">
        <v>423</v>
      </c>
      <c r="D431" s="3" t="s">
        <v>424</v>
      </c>
      <c r="E431" s="2" t="s">
        <v>458</v>
      </c>
      <c r="G431" s="2" t="s">
        <v>459</v>
      </c>
      <c r="H431" s="2">
        <v>2</v>
      </c>
      <c r="I431" s="6">
        <v>123.2</v>
      </c>
      <c r="K431" s="2" t="s">
        <v>64</v>
      </c>
    </row>
    <row r="432" spans="1:11" x14ac:dyDescent="0.3">
      <c r="A432" s="1">
        <v>37956</v>
      </c>
      <c r="B432" s="2" t="s">
        <v>419</v>
      </c>
      <c r="C432" s="3" t="s">
        <v>423</v>
      </c>
      <c r="D432" s="3" t="s">
        <v>424</v>
      </c>
      <c r="E432" s="2" t="s">
        <v>458</v>
      </c>
      <c r="G432" s="2" t="s">
        <v>460</v>
      </c>
      <c r="H432" s="2">
        <v>2</v>
      </c>
      <c r="I432" s="6">
        <v>169.4</v>
      </c>
      <c r="K432" s="2" t="s">
        <v>64</v>
      </c>
    </row>
    <row r="433" spans="1:11" x14ac:dyDescent="0.3">
      <c r="A433" s="1">
        <v>37956</v>
      </c>
      <c r="B433" s="2" t="s">
        <v>419</v>
      </c>
      <c r="C433" s="3" t="s">
        <v>423</v>
      </c>
      <c r="D433" s="3" t="s">
        <v>424</v>
      </c>
      <c r="E433" s="2" t="s">
        <v>461</v>
      </c>
      <c r="G433" s="2" t="s">
        <v>462</v>
      </c>
      <c r="H433" s="2">
        <v>2</v>
      </c>
      <c r="I433" s="6">
        <v>275.55</v>
      </c>
      <c r="K433" s="2" t="s">
        <v>64</v>
      </c>
    </row>
    <row r="434" spans="1:11" x14ac:dyDescent="0.3">
      <c r="A434" s="1">
        <v>37956</v>
      </c>
      <c r="B434" s="2" t="s">
        <v>419</v>
      </c>
      <c r="C434" s="3" t="s">
        <v>423</v>
      </c>
      <c r="D434" s="3" t="s">
        <v>424</v>
      </c>
      <c r="E434" s="2" t="s">
        <v>461</v>
      </c>
      <c r="G434" s="2" t="s">
        <v>462</v>
      </c>
      <c r="H434" s="2">
        <v>2</v>
      </c>
      <c r="I434" s="6">
        <v>289.74</v>
      </c>
      <c r="K434" s="2" t="s">
        <v>64</v>
      </c>
    </row>
    <row r="435" spans="1:11" x14ac:dyDescent="0.3">
      <c r="A435" s="1">
        <v>37956</v>
      </c>
      <c r="B435" s="2" t="s">
        <v>419</v>
      </c>
      <c r="C435" s="3" t="s">
        <v>423</v>
      </c>
      <c r="D435" s="3" t="s">
        <v>424</v>
      </c>
      <c r="E435" s="2" t="s">
        <v>461</v>
      </c>
      <c r="G435" s="2" t="s">
        <v>463</v>
      </c>
      <c r="H435" s="2">
        <v>2</v>
      </c>
      <c r="I435" s="6">
        <v>247.72</v>
      </c>
      <c r="K435" s="2" t="s">
        <v>64</v>
      </c>
    </row>
    <row r="436" spans="1:11" x14ac:dyDescent="0.3">
      <c r="A436" s="1">
        <v>37956</v>
      </c>
      <c r="B436" s="2" t="s">
        <v>419</v>
      </c>
      <c r="C436" s="3" t="s">
        <v>423</v>
      </c>
      <c r="D436" s="3" t="s">
        <v>424</v>
      </c>
      <c r="E436" s="2" t="s">
        <v>461</v>
      </c>
      <c r="G436" s="2" t="s">
        <v>463</v>
      </c>
      <c r="H436" s="2">
        <v>2</v>
      </c>
      <c r="I436" s="6">
        <v>236.39</v>
      </c>
      <c r="K436" s="2" t="s">
        <v>64</v>
      </c>
    </row>
    <row r="437" spans="1:11" x14ac:dyDescent="0.3">
      <c r="A437" s="1">
        <v>37956</v>
      </c>
      <c r="B437" s="2" t="s">
        <v>419</v>
      </c>
      <c r="C437" s="3" t="s">
        <v>423</v>
      </c>
      <c r="D437" s="3" t="s">
        <v>424</v>
      </c>
      <c r="E437" s="2" t="s">
        <v>464</v>
      </c>
      <c r="G437" s="2" t="s">
        <v>465</v>
      </c>
      <c r="H437" s="2">
        <v>2</v>
      </c>
      <c r="I437" s="6">
        <v>687.5</v>
      </c>
      <c r="K437" s="2" t="s">
        <v>64</v>
      </c>
    </row>
    <row r="438" spans="1:11" x14ac:dyDescent="0.3">
      <c r="A438" s="1">
        <v>37956</v>
      </c>
      <c r="B438" s="2" t="s">
        <v>419</v>
      </c>
      <c r="C438" s="3" t="s">
        <v>423</v>
      </c>
      <c r="D438" s="3" t="s">
        <v>424</v>
      </c>
      <c r="E438" s="2" t="s">
        <v>464</v>
      </c>
      <c r="G438" s="2" t="s">
        <v>466</v>
      </c>
      <c r="H438" s="2">
        <v>2</v>
      </c>
      <c r="I438" s="6">
        <v>352</v>
      </c>
      <c r="K438" s="2" t="s">
        <v>64</v>
      </c>
    </row>
    <row r="439" spans="1:11" x14ac:dyDescent="0.3">
      <c r="A439" s="1">
        <v>37956</v>
      </c>
      <c r="B439" s="2" t="s">
        <v>419</v>
      </c>
      <c r="C439" s="3" t="s">
        <v>21</v>
      </c>
      <c r="D439" s="3" t="s">
        <v>13</v>
      </c>
      <c r="E439" s="2" t="s">
        <v>22</v>
      </c>
      <c r="F439" s="2" t="s">
        <v>366</v>
      </c>
      <c r="G439" s="2" t="s">
        <v>467</v>
      </c>
      <c r="H439" s="2">
        <v>1</v>
      </c>
      <c r="I439" s="6">
        <v>103.5</v>
      </c>
      <c r="K439" s="2" t="s">
        <v>25</v>
      </c>
    </row>
    <row r="440" spans="1:11" x14ac:dyDescent="0.3">
      <c r="A440" s="1">
        <v>37956</v>
      </c>
      <c r="B440" s="2" t="s">
        <v>419</v>
      </c>
      <c r="C440" s="3" t="s">
        <v>21</v>
      </c>
      <c r="D440" s="3" t="s">
        <v>13</v>
      </c>
      <c r="E440" s="2" t="s">
        <v>22</v>
      </c>
      <c r="F440" s="2" t="s">
        <v>366</v>
      </c>
      <c r="G440" s="2" t="s">
        <v>468</v>
      </c>
      <c r="H440" s="2">
        <v>1</v>
      </c>
      <c r="I440" s="6">
        <v>1800</v>
      </c>
      <c r="K440" s="2" t="s">
        <v>25</v>
      </c>
    </row>
    <row r="441" spans="1:11" x14ac:dyDescent="0.3">
      <c r="A441" s="1">
        <v>37956</v>
      </c>
      <c r="B441" s="2" t="s">
        <v>419</v>
      </c>
      <c r="C441" s="3" t="s">
        <v>21</v>
      </c>
      <c r="D441" s="3" t="s">
        <v>13</v>
      </c>
      <c r="E441" s="2" t="s">
        <v>22</v>
      </c>
      <c r="F441" s="2" t="s">
        <v>366</v>
      </c>
      <c r="G441" s="2" t="s">
        <v>469</v>
      </c>
      <c r="I441" s="6">
        <v>1800</v>
      </c>
      <c r="K441" s="2" t="s">
        <v>25</v>
      </c>
    </row>
    <row r="442" spans="1:11" x14ac:dyDescent="0.3">
      <c r="A442" s="1">
        <v>37956</v>
      </c>
      <c r="B442" s="2" t="s">
        <v>419</v>
      </c>
      <c r="C442" s="3" t="s">
        <v>21</v>
      </c>
      <c r="D442" s="3" t="s">
        <v>13</v>
      </c>
      <c r="E442" s="2" t="s">
        <v>22</v>
      </c>
      <c r="F442" s="2" t="s">
        <v>265</v>
      </c>
      <c r="G442" s="2" t="s">
        <v>470</v>
      </c>
      <c r="H442" s="2">
        <v>1</v>
      </c>
      <c r="I442" s="6">
        <v>522</v>
      </c>
      <c r="J442" s="2">
        <v>41760</v>
      </c>
      <c r="K442" s="2" t="s">
        <v>16</v>
      </c>
    </row>
    <row r="443" spans="1:11" x14ac:dyDescent="0.3">
      <c r="A443" s="1">
        <v>37956</v>
      </c>
      <c r="B443" s="2" t="s">
        <v>419</v>
      </c>
      <c r="C443" s="3" t="s">
        <v>21</v>
      </c>
      <c r="D443" s="3" t="s">
        <v>13</v>
      </c>
      <c r="E443" s="2" t="s">
        <v>22</v>
      </c>
      <c r="F443" s="2" t="s">
        <v>265</v>
      </c>
      <c r="G443" s="2" t="s">
        <v>471</v>
      </c>
      <c r="H443" s="2">
        <v>1</v>
      </c>
      <c r="I443" s="6">
        <v>273.60000000000002</v>
      </c>
      <c r="J443" s="2">
        <v>21888</v>
      </c>
      <c r="K443" s="2" t="s">
        <v>16</v>
      </c>
    </row>
    <row r="444" spans="1:11" x14ac:dyDescent="0.3">
      <c r="A444" s="1">
        <v>37956</v>
      </c>
      <c r="B444" s="2" t="s">
        <v>419</v>
      </c>
      <c r="C444" s="3" t="s">
        <v>21</v>
      </c>
      <c r="D444" s="3" t="s">
        <v>13</v>
      </c>
      <c r="E444" s="2" t="s">
        <v>22</v>
      </c>
      <c r="F444" s="2" t="s">
        <v>265</v>
      </c>
      <c r="G444" s="2" t="s">
        <v>472</v>
      </c>
      <c r="H444" s="2">
        <v>1</v>
      </c>
      <c r="I444" s="6">
        <v>273.60000000000002</v>
      </c>
      <c r="J444" s="2">
        <v>21888</v>
      </c>
      <c r="K444" s="2" t="s">
        <v>16</v>
      </c>
    </row>
    <row r="445" spans="1:11" x14ac:dyDescent="0.3">
      <c r="A445" s="1">
        <v>37956</v>
      </c>
      <c r="B445" s="2" t="s">
        <v>419</v>
      </c>
      <c r="C445" s="3" t="s">
        <v>21</v>
      </c>
      <c r="D445" s="3" t="s">
        <v>13</v>
      </c>
      <c r="E445" s="2" t="s">
        <v>22</v>
      </c>
      <c r="F445" s="2" t="s">
        <v>265</v>
      </c>
      <c r="G445" s="2" t="s">
        <v>473</v>
      </c>
      <c r="H445" s="2">
        <v>2</v>
      </c>
      <c r="I445" s="6">
        <v>69.75</v>
      </c>
      <c r="J445" s="2">
        <v>10440</v>
      </c>
      <c r="K445" s="2" t="s">
        <v>16</v>
      </c>
    </row>
    <row r="446" spans="1:11" x14ac:dyDescent="0.3">
      <c r="A446" s="1">
        <v>37956</v>
      </c>
      <c r="B446" s="2" t="s">
        <v>419</v>
      </c>
      <c r="C446" s="3" t="s">
        <v>21</v>
      </c>
      <c r="D446" s="3" t="s">
        <v>13</v>
      </c>
      <c r="E446" s="2" t="s">
        <v>22</v>
      </c>
      <c r="F446" s="2" t="s">
        <v>265</v>
      </c>
      <c r="G446" s="2" t="s">
        <v>474</v>
      </c>
      <c r="H446" s="2">
        <v>2</v>
      </c>
      <c r="I446" s="6">
        <v>1</v>
      </c>
      <c r="J446" s="2">
        <v>720</v>
      </c>
      <c r="K446" s="2" t="s">
        <v>16</v>
      </c>
    </row>
    <row r="447" spans="1:11" x14ac:dyDescent="0.3">
      <c r="A447" s="1">
        <v>37956</v>
      </c>
      <c r="B447" s="2" t="s">
        <v>419</v>
      </c>
      <c r="C447" s="3" t="s">
        <v>21</v>
      </c>
      <c r="D447" s="3" t="s">
        <v>13</v>
      </c>
      <c r="E447" s="2" t="s">
        <v>22</v>
      </c>
      <c r="F447" s="2" t="s">
        <v>265</v>
      </c>
      <c r="G447" s="2" t="s">
        <v>475</v>
      </c>
      <c r="H447" s="2">
        <v>1</v>
      </c>
      <c r="I447" s="6">
        <v>775.35</v>
      </c>
      <c r="J447" s="2">
        <v>59472</v>
      </c>
      <c r="K447" s="2" t="s">
        <v>16</v>
      </c>
    </row>
    <row r="448" spans="1:11" x14ac:dyDescent="0.3">
      <c r="A448" s="1">
        <v>37956</v>
      </c>
      <c r="B448" s="2" t="s">
        <v>419</v>
      </c>
      <c r="C448" s="3" t="s">
        <v>21</v>
      </c>
      <c r="D448" s="3" t="s">
        <v>13</v>
      </c>
      <c r="E448" s="2" t="s">
        <v>22</v>
      </c>
      <c r="F448" s="2" t="s">
        <v>265</v>
      </c>
      <c r="G448" s="2" t="s">
        <v>476</v>
      </c>
      <c r="H448" s="2">
        <v>1</v>
      </c>
      <c r="I448" s="6">
        <v>0.45</v>
      </c>
      <c r="K448" s="2" t="s">
        <v>25</v>
      </c>
    </row>
    <row r="449" spans="1:11" x14ac:dyDescent="0.3">
      <c r="A449" s="1">
        <v>37956</v>
      </c>
      <c r="B449" s="2" t="s">
        <v>419</v>
      </c>
      <c r="C449" s="3" t="s">
        <v>21</v>
      </c>
      <c r="D449" s="3" t="s">
        <v>13</v>
      </c>
      <c r="E449" s="2" t="s">
        <v>36</v>
      </c>
      <c r="F449" s="2" t="s">
        <v>92</v>
      </c>
      <c r="G449" s="2" t="s">
        <v>477</v>
      </c>
      <c r="H449" s="2">
        <v>1</v>
      </c>
      <c r="I449" s="6">
        <v>373.95</v>
      </c>
      <c r="K449" s="2" t="s">
        <v>25</v>
      </c>
    </row>
    <row r="450" spans="1:11" x14ac:dyDescent="0.3">
      <c r="A450" s="1">
        <v>37956</v>
      </c>
      <c r="B450" s="2" t="s">
        <v>419</v>
      </c>
      <c r="C450" s="3" t="s">
        <v>21</v>
      </c>
      <c r="D450" s="3" t="s">
        <v>13</v>
      </c>
      <c r="E450" s="2" t="s">
        <v>36</v>
      </c>
      <c r="F450" s="2" t="s">
        <v>92</v>
      </c>
      <c r="G450" s="2" t="s">
        <v>478</v>
      </c>
      <c r="H450" s="2">
        <v>1</v>
      </c>
      <c r="I450" s="6">
        <v>31.05</v>
      </c>
      <c r="K450" s="2" t="s">
        <v>25</v>
      </c>
    </row>
    <row r="451" spans="1:11" x14ac:dyDescent="0.3">
      <c r="A451" s="1">
        <v>37956</v>
      </c>
      <c r="B451" s="2" t="s">
        <v>419</v>
      </c>
      <c r="C451" s="3" t="s">
        <v>21</v>
      </c>
      <c r="D451" s="3" t="s">
        <v>13</v>
      </c>
      <c r="E451" s="2" t="s">
        <v>36</v>
      </c>
      <c r="F451" s="2" t="s">
        <v>92</v>
      </c>
      <c r="G451" s="2" t="s">
        <v>479</v>
      </c>
      <c r="H451" s="2">
        <v>1</v>
      </c>
      <c r="I451" s="6">
        <v>206.1</v>
      </c>
      <c r="K451" s="2" t="s">
        <v>25</v>
      </c>
    </row>
    <row r="452" spans="1:11" x14ac:dyDescent="0.3">
      <c r="A452" s="1">
        <v>37956</v>
      </c>
      <c r="B452" s="2" t="s">
        <v>419</v>
      </c>
      <c r="C452" s="3" t="s">
        <v>21</v>
      </c>
      <c r="D452" s="3" t="s">
        <v>13</v>
      </c>
      <c r="E452" s="2" t="s">
        <v>36</v>
      </c>
      <c r="F452" s="2" t="s">
        <v>92</v>
      </c>
      <c r="G452" s="2" t="s">
        <v>480</v>
      </c>
      <c r="H452" s="2">
        <v>1</v>
      </c>
      <c r="I452" s="6">
        <v>136.80000000000001</v>
      </c>
      <c r="K452" s="2" t="s">
        <v>25</v>
      </c>
    </row>
    <row r="453" spans="1:11" x14ac:dyDescent="0.3">
      <c r="A453" s="1">
        <v>37956</v>
      </c>
      <c r="B453" s="2" t="s">
        <v>419</v>
      </c>
      <c r="C453" s="3" t="s">
        <v>21</v>
      </c>
      <c r="D453" s="3" t="s">
        <v>13</v>
      </c>
      <c r="E453" s="2" t="s">
        <v>36</v>
      </c>
      <c r="F453" s="2" t="s">
        <v>92</v>
      </c>
      <c r="G453" s="2" t="s">
        <v>481</v>
      </c>
      <c r="H453" s="2">
        <v>1</v>
      </c>
      <c r="I453" s="6">
        <v>237.6</v>
      </c>
      <c r="K453" s="2" t="s">
        <v>25</v>
      </c>
    </row>
    <row r="454" spans="1:11" x14ac:dyDescent="0.3">
      <c r="A454" s="1">
        <v>37956</v>
      </c>
      <c r="B454" s="2" t="s">
        <v>419</v>
      </c>
      <c r="C454" s="3" t="s">
        <v>154</v>
      </c>
      <c r="D454" s="3" t="s">
        <v>13</v>
      </c>
      <c r="E454" s="2" t="s">
        <v>155</v>
      </c>
      <c r="G454" s="2" t="s">
        <v>482</v>
      </c>
      <c r="H454" s="2">
        <v>1</v>
      </c>
      <c r="I454" s="6">
        <v>500</v>
      </c>
      <c r="K454" s="2" t="s">
        <v>25</v>
      </c>
    </row>
    <row r="455" spans="1:11" x14ac:dyDescent="0.3">
      <c r="A455" s="1">
        <v>37966</v>
      </c>
      <c r="B455" s="2" t="s">
        <v>419</v>
      </c>
      <c r="C455" s="3" t="s">
        <v>21</v>
      </c>
      <c r="D455" s="3" t="s">
        <v>13</v>
      </c>
      <c r="E455" s="2" t="s">
        <v>483</v>
      </c>
      <c r="F455" s="2" t="s">
        <v>484</v>
      </c>
      <c r="G455" s="2" t="s">
        <v>485</v>
      </c>
      <c r="H455" s="2">
        <v>1</v>
      </c>
      <c r="I455" s="6">
        <v>1015.65</v>
      </c>
      <c r="J455" s="2">
        <v>69064.2</v>
      </c>
      <c r="K455" s="2" t="s">
        <v>105</v>
      </c>
    </row>
    <row r="456" spans="1:11" x14ac:dyDescent="0.3">
      <c r="A456" s="1">
        <v>37966</v>
      </c>
      <c r="B456" s="2" t="s">
        <v>419</v>
      </c>
      <c r="C456" s="3" t="s">
        <v>21</v>
      </c>
      <c r="D456" s="3" t="s">
        <v>13</v>
      </c>
      <c r="E456" s="2" t="s">
        <v>483</v>
      </c>
      <c r="F456" s="2" t="s">
        <v>484</v>
      </c>
      <c r="G456" s="2" t="s">
        <v>486</v>
      </c>
      <c r="H456" s="2">
        <v>1</v>
      </c>
      <c r="I456" s="6">
        <v>475.65</v>
      </c>
      <c r="J456" s="2">
        <v>32344.2</v>
      </c>
      <c r="K456" s="2" t="s">
        <v>105</v>
      </c>
    </row>
    <row r="457" spans="1:11" x14ac:dyDescent="0.3">
      <c r="A457" s="1">
        <v>37966</v>
      </c>
      <c r="B457" s="2" t="s">
        <v>419</v>
      </c>
      <c r="C457" s="3" t="s">
        <v>21</v>
      </c>
      <c r="D457" s="3" t="s">
        <v>13</v>
      </c>
      <c r="E457" s="2" t="s">
        <v>483</v>
      </c>
      <c r="F457" s="2" t="s">
        <v>484</v>
      </c>
      <c r="G457" s="2" t="s">
        <v>487</v>
      </c>
      <c r="H457" s="2">
        <v>1</v>
      </c>
      <c r="I457" s="6">
        <v>843.3</v>
      </c>
      <c r="J457" s="2">
        <v>57344.2</v>
      </c>
      <c r="K457" s="2" t="s">
        <v>105</v>
      </c>
    </row>
    <row r="458" spans="1:11" x14ac:dyDescent="0.3">
      <c r="A458" s="1">
        <v>37966</v>
      </c>
      <c r="B458" s="2" t="s">
        <v>419</v>
      </c>
      <c r="C458" s="3" t="s">
        <v>21</v>
      </c>
      <c r="D458" s="3" t="s">
        <v>13</v>
      </c>
      <c r="E458" s="2" t="s">
        <v>483</v>
      </c>
      <c r="F458" s="2" t="s">
        <v>484</v>
      </c>
      <c r="G458" s="2" t="s">
        <v>488</v>
      </c>
      <c r="H458" s="2">
        <v>1</v>
      </c>
      <c r="I458" s="6">
        <v>69.75</v>
      </c>
      <c r="J458" s="2">
        <v>4743</v>
      </c>
      <c r="K458" s="2" t="s">
        <v>105</v>
      </c>
    </row>
    <row r="459" spans="1:11" x14ac:dyDescent="0.3">
      <c r="A459" s="1">
        <v>37966</v>
      </c>
      <c r="B459" s="2" t="s">
        <v>419</v>
      </c>
      <c r="C459" s="3" t="s">
        <v>21</v>
      </c>
      <c r="D459" s="3" t="s">
        <v>13</v>
      </c>
      <c r="E459" s="2" t="s">
        <v>375</v>
      </c>
      <c r="F459" s="2" t="s">
        <v>92</v>
      </c>
      <c r="G459" s="2" t="s">
        <v>489</v>
      </c>
      <c r="H459" s="2">
        <v>1</v>
      </c>
      <c r="I459" s="6">
        <v>931.5</v>
      </c>
      <c r="J459" s="2">
        <v>74520</v>
      </c>
      <c r="K459" s="2" t="s">
        <v>16</v>
      </c>
    </row>
    <row r="460" spans="1:11" x14ac:dyDescent="0.3">
      <c r="A460" s="1">
        <v>37966</v>
      </c>
      <c r="B460" s="2" t="s">
        <v>419</v>
      </c>
      <c r="C460" s="3" t="s">
        <v>21</v>
      </c>
      <c r="D460" s="3" t="s">
        <v>13</v>
      </c>
      <c r="E460" s="2" t="s">
        <v>375</v>
      </c>
      <c r="F460" s="2" t="s">
        <v>92</v>
      </c>
      <c r="G460" s="2" t="s">
        <v>490</v>
      </c>
      <c r="H460" s="2">
        <v>1</v>
      </c>
      <c r="I460" s="6">
        <v>389.25</v>
      </c>
      <c r="J460" s="2">
        <v>31140</v>
      </c>
      <c r="K460" s="2" t="s">
        <v>16</v>
      </c>
    </row>
    <row r="461" spans="1:11" x14ac:dyDescent="0.3">
      <c r="A461" s="1">
        <v>37966</v>
      </c>
      <c r="B461" s="2" t="s">
        <v>419</v>
      </c>
      <c r="C461" s="3" t="s">
        <v>21</v>
      </c>
      <c r="D461" s="3" t="s">
        <v>13</v>
      </c>
      <c r="E461" s="2" t="s">
        <v>375</v>
      </c>
      <c r="F461" s="2" t="s">
        <v>92</v>
      </c>
      <c r="G461" s="2" t="s">
        <v>491</v>
      </c>
      <c r="H461" s="2">
        <v>1</v>
      </c>
      <c r="I461" s="6">
        <v>457.65</v>
      </c>
      <c r="J461" s="2">
        <v>36612</v>
      </c>
      <c r="K461" s="2" t="s">
        <v>16</v>
      </c>
    </row>
    <row r="462" spans="1:11" x14ac:dyDescent="0.3">
      <c r="A462" s="1">
        <v>37966</v>
      </c>
      <c r="B462" s="2" t="s">
        <v>419</v>
      </c>
      <c r="C462" s="3" t="s">
        <v>21</v>
      </c>
      <c r="D462" s="3" t="s">
        <v>13</v>
      </c>
      <c r="E462" s="2" t="s">
        <v>375</v>
      </c>
      <c r="F462" s="2" t="s">
        <v>92</v>
      </c>
      <c r="G462" s="2" t="s">
        <v>488</v>
      </c>
      <c r="H462" s="2">
        <v>1</v>
      </c>
      <c r="I462" s="6">
        <v>69.75</v>
      </c>
      <c r="J462" s="2">
        <v>5580</v>
      </c>
      <c r="K462" s="2" t="s">
        <v>16</v>
      </c>
    </row>
    <row r="463" spans="1:11" x14ac:dyDescent="0.3">
      <c r="A463" s="1">
        <v>37966</v>
      </c>
      <c r="B463" s="2" t="s">
        <v>419</v>
      </c>
      <c r="C463" s="3" t="s">
        <v>21</v>
      </c>
      <c r="D463" s="3" t="s">
        <v>13</v>
      </c>
      <c r="E463" s="2" t="s">
        <v>22</v>
      </c>
      <c r="F463" s="2" t="s">
        <v>265</v>
      </c>
      <c r="G463" s="2" t="s">
        <v>492</v>
      </c>
      <c r="H463" s="2">
        <v>1</v>
      </c>
      <c r="I463" s="6">
        <v>522</v>
      </c>
      <c r="J463" s="2">
        <v>29232</v>
      </c>
      <c r="K463" s="2" t="s">
        <v>25</v>
      </c>
    </row>
    <row r="464" spans="1:11" x14ac:dyDescent="0.3">
      <c r="A464" s="1">
        <v>37966</v>
      </c>
      <c r="B464" s="2" t="s">
        <v>419</v>
      </c>
      <c r="C464" s="3" t="s">
        <v>21</v>
      </c>
      <c r="D464" s="3" t="s">
        <v>13</v>
      </c>
      <c r="E464" s="2" t="s">
        <v>22</v>
      </c>
      <c r="F464" s="2" t="s">
        <v>265</v>
      </c>
      <c r="G464" s="2" t="s">
        <v>493</v>
      </c>
      <c r="H464" s="2">
        <v>1</v>
      </c>
      <c r="I464" s="6">
        <v>273.60000000000002</v>
      </c>
      <c r="J464" s="2">
        <v>15321.6</v>
      </c>
      <c r="K464" s="2" t="s">
        <v>25</v>
      </c>
    </row>
    <row r="465" spans="1:11" x14ac:dyDescent="0.3">
      <c r="A465" s="1">
        <v>37966</v>
      </c>
      <c r="B465" s="2" t="s">
        <v>419</v>
      </c>
      <c r="C465" s="3" t="s">
        <v>21</v>
      </c>
      <c r="D465" s="3" t="s">
        <v>13</v>
      </c>
      <c r="E465" s="2" t="s">
        <v>22</v>
      </c>
      <c r="F465" s="2" t="s">
        <v>265</v>
      </c>
      <c r="G465" s="2" t="s">
        <v>494</v>
      </c>
      <c r="H465" s="2">
        <v>1</v>
      </c>
      <c r="I465" s="6">
        <v>273.60000000000002</v>
      </c>
      <c r="J465" s="2">
        <v>15321.6</v>
      </c>
      <c r="K465" s="2" t="s">
        <v>25</v>
      </c>
    </row>
    <row r="466" spans="1:11" x14ac:dyDescent="0.3">
      <c r="A466" s="1">
        <v>37966</v>
      </c>
      <c r="B466" s="2" t="s">
        <v>419</v>
      </c>
      <c r="C466" s="3" t="s">
        <v>21</v>
      </c>
      <c r="D466" s="3" t="s">
        <v>13</v>
      </c>
      <c r="E466" s="2" t="s">
        <v>22</v>
      </c>
      <c r="F466" s="2" t="s">
        <v>265</v>
      </c>
      <c r="G466" s="2" t="s">
        <v>495</v>
      </c>
      <c r="H466" s="2">
        <v>2</v>
      </c>
      <c r="I466" s="6">
        <v>69.75</v>
      </c>
      <c r="J466" s="2">
        <v>7812</v>
      </c>
      <c r="K466" s="2" t="s">
        <v>25</v>
      </c>
    </row>
    <row r="467" spans="1:11" x14ac:dyDescent="0.3">
      <c r="A467" s="1">
        <v>37966</v>
      </c>
      <c r="B467" s="2" t="s">
        <v>419</v>
      </c>
      <c r="C467" s="3" t="s">
        <v>21</v>
      </c>
      <c r="D467" s="3" t="s">
        <v>13</v>
      </c>
      <c r="E467" s="2" t="s">
        <v>22</v>
      </c>
      <c r="F467" s="2" t="s">
        <v>265</v>
      </c>
      <c r="G467" s="2" t="s">
        <v>496</v>
      </c>
      <c r="H467" s="2">
        <v>1</v>
      </c>
      <c r="I467" s="6">
        <v>775.35</v>
      </c>
      <c r="J467" s="2">
        <v>41630.400000000001</v>
      </c>
      <c r="K467" s="2" t="s">
        <v>25</v>
      </c>
    </row>
    <row r="468" spans="1:11" x14ac:dyDescent="0.3">
      <c r="A468" s="1">
        <v>37971</v>
      </c>
      <c r="B468" s="2" t="s">
        <v>419</v>
      </c>
      <c r="C468" s="3" t="s">
        <v>21</v>
      </c>
      <c r="D468" s="3" t="s">
        <v>13</v>
      </c>
      <c r="E468" s="2" t="s">
        <v>22</v>
      </c>
      <c r="F468" s="2" t="s">
        <v>265</v>
      </c>
      <c r="G468" s="2" t="s">
        <v>492</v>
      </c>
      <c r="H468" s="2">
        <v>1</v>
      </c>
      <c r="I468" s="6">
        <v>522</v>
      </c>
      <c r="J468" s="2">
        <v>33408</v>
      </c>
      <c r="K468" s="2" t="s">
        <v>89</v>
      </c>
    </row>
    <row r="469" spans="1:11" x14ac:dyDescent="0.3">
      <c r="A469" s="1">
        <v>37971</v>
      </c>
      <c r="B469" s="2" t="s">
        <v>419</v>
      </c>
      <c r="C469" s="3" t="s">
        <v>21</v>
      </c>
      <c r="D469" s="3" t="s">
        <v>13</v>
      </c>
      <c r="E469" s="2" t="s">
        <v>22</v>
      </c>
      <c r="F469" s="2" t="s">
        <v>265</v>
      </c>
      <c r="G469" s="2" t="s">
        <v>497</v>
      </c>
      <c r="H469" s="2">
        <v>1</v>
      </c>
      <c r="I469" s="6">
        <v>231.75</v>
      </c>
      <c r="J469" s="2">
        <v>14832</v>
      </c>
      <c r="K469" s="2" t="s">
        <v>89</v>
      </c>
    </row>
    <row r="470" spans="1:11" x14ac:dyDescent="0.3">
      <c r="A470" s="1">
        <v>37971</v>
      </c>
      <c r="B470" s="2" t="s">
        <v>419</v>
      </c>
      <c r="C470" s="3" t="s">
        <v>21</v>
      </c>
      <c r="D470" s="3" t="s">
        <v>13</v>
      </c>
      <c r="E470" s="2" t="s">
        <v>22</v>
      </c>
      <c r="F470" s="2" t="s">
        <v>265</v>
      </c>
      <c r="G470" s="2" t="s">
        <v>498</v>
      </c>
      <c r="H470" s="2">
        <v>1</v>
      </c>
      <c r="I470" s="6">
        <v>270.89999999999998</v>
      </c>
      <c r="J470" s="2">
        <v>17337.599999999999</v>
      </c>
      <c r="K470" s="2" t="s">
        <v>89</v>
      </c>
    </row>
    <row r="471" spans="1:11" x14ac:dyDescent="0.3">
      <c r="A471" s="1">
        <v>37971</v>
      </c>
      <c r="B471" s="2" t="s">
        <v>419</v>
      </c>
      <c r="C471" s="3" t="s">
        <v>21</v>
      </c>
      <c r="D471" s="3" t="s">
        <v>13</v>
      </c>
      <c r="E471" s="2" t="s">
        <v>22</v>
      </c>
      <c r="F471" s="2" t="s">
        <v>265</v>
      </c>
      <c r="G471" s="2" t="s">
        <v>269</v>
      </c>
      <c r="H471" s="2">
        <v>1</v>
      </c>
      <c r="I471" s="6">
        <v>337.5</v>
      </c>
      <c r="J471" s="2">
        <v>21600</v>
      </c>
      <c r="K471" s="2" t="s">
        <v>89</v>
      </c>
    </row>
    <row r="472" spans="1:11" x14ac:dyDescent="0.3">
      <c r="A472" s="1">
        <v>37971</v>
      </c>
      <c r="B472" s="2" t="s">
        <v>419</v>
      </c>
      <c r="C472" s="3" t="s">
        <v>21</v>
      </c>
      <c r="D472" s="3" t="s">
        <v>13</v>
      </c>
      <c r="E472" s="2" t="s">
        <v>22</v>
      </c>
      <c r="F472" s="2" t="s">
        <v>265</v>
      </c>
      <c r="G472" s="2" t="s">
        <v>499</v>
      </c>
      <c r="H472" s="2">
        <v>1</v>
      </c>
      <c r="I472" s="6">
        <v>32.85</v>
      </c>
      <c r="J472" s="2">
        <v>2908.8</v>
      </c>
      <c r="K472" s="2" t="s">
        <v>89</v>
      </c>
    </row>
    <row r="473" spans="1:11" x14ac:dyDescent="0.3">
      <c r="A473" s="1">
        <v>37971</v>
      </c>
      <c r="B473" s="2" t="s">
        <v>419</v>
      </c>
      <c r="C473" s="3" t="s">
        <v>21</v>
      </c>
      <c r="D473" s="3" t="s">
        <v>13</v>
      </c>
      <c r="E473" s="2" t="s">
        <v>22</v>
      </c>
      <c r="F473" s="2" t="s">
        <v>265</v>
      </c>
      <c r="G473" s="2" t="s">
        <v>500</v>
      </c>
      <c r="H473" s="2">
        <v>1</v>
      </c>
      <c r="I473" s="6">
        <v>45.45</v>
      </c>
      <c r="J473" s="2">
        <v>2908.8</v>
      </c>
      <c r="K473" s="2" t="s">
        <v>89</v>
      </c>
    </row>
    <row r="474" spans="1:11" x14ac:dyDescent="0.3">
      <c r="A474" s="1">
        <v>37971</v>
      </c>
      <c r="B474" s="2" t="s">
        <v>419</v>
      </c>
      <c r="C474" s="3" t="s">
        <v>21</v>
      </c>
      <c r="D474" s="3" t="s">
        <v>13</v>
      </c>
      <c r="E474" s="2" t="s">
        <v>22</v>
      </c>
      <c r="F474" s="2" t="s">
        <v>265</v>
      </c>
      <c r="G474" s="2" t="s">
        <v>501</v>
      </c>
      <c r="H474" s="2">
        <v>1</v>
      </c>
      <c r="I474" s="6">
        <v>326.7</v>
      </c>
      <c r="J474" s="2">
        <v>20908.8</v>
      </c>
      <c r="K474" s="2" t="s">
        <v>89</v>
      </c>
    </row>
    <row r="475" spans="1:11" x14ac:dyDescent="0.3">
      <c r="A475" s="1">
        <v>37971</v>
      </c>
      <c r="B475" s="2" t="s">
        <v>419</v>
      </c>
      <c r="C475" s="3" t="s">
        <v>21</v>
      </c>
      <c r="D475" s="3" t="s">
        <v>13</v>
      </c>
      <c r="E475" s="2" t="s">
        <v>22</v>
      </c>
      <c r="F475" s="2" t="s">
        <v>265</v>
      </c>
      <c r="G475" s="2" t="s">
        <v>473</v>
      </c>
      <c r="H475" s="2">
        <v>1</v>
      </c>
      <c r="I475" s="6">
        <v>69.75</v>
      </c>
      <c r="J475" s="2">
        <v>4464</v>
      </c>
      <c r="K475" s="2" t="s">
        <v>89</v>
      </c>
    </row>
    <row r="476" spans="1:11" x14ac:dyDescent="0.3">
      <c r="A476" s="1">
        <v>37971</v>
      </c>
      <c r="B476" s="2" t="s">
        <v>419</v>
      </c>
      <c r="C476" s="3" t="s">
        <v>85</v>
      </c>
      <c r="D476" s="3" t="s">
        <v>86</v>
      </c>
      <c r="E476" s="2" t="s">
        <v>127</v>
      </c>
      <c r="G476" s="2" t="s">
        <v>502</v>
      </c>
      <c r="H476" s="2">
        <v>1</v>
      </c>
      <c r="I476" s="6">
        <v>142.5</v>
      </c>
      <c r="J476" s="2">
        <v>11080.8</v>
      </c>
      <c r="K476" s="2" t="s">
        <v>64</v>
      </c>
    </row>
    <row r="477" spans="1:11" x14ac:dyDescent="0.3">
      <c r="A477" s="1">
        <v>37971</v>
      </c>
      <c r="B477" s="2" t="s">
        <v>419</v>
      </c>
      <c r="C477" s="3" t="s">
        <v>85</v>
      </c>
      <c r="D477" s="3" t="s">
        <v>86</v>
      </c>
      <c r="E477" s="2" t="s">
        <v>127</v>
      </c>
      <c r="G477" s="2" t="s">
        <v>503</v>
      </c>
      <c r="H477" s="2">
        <v>1</v>
      </c>
      <c r="I477" s="6">
        <v>147.5</v>
      </c>
      <c r="J477" s="2">
        <v>11469.6</v>
      </c>
      <c r="K477" s="2" t="s">
        <v>64</v>
      </c>
    </row>
    <row r="478" spans="1:11" x14ac:dyDescent="0.3">
      <c r="A478" s="1">
        <v>37990</v>
      </c>
      <c r="B478" s="2" t="s">
        <v>11</v>
      </c>
      <c r="C478" s="3" t="s">
        <v>85</v>
      </c>
      <c r="D478" s="3" t="s">
        <v>86</v>
      </c>
      <c r="E478" s="2" t="s">
        <v>132</v>
      </c>
      <c r="G478" s="2" t="s">
        <v>504</v>
      </c>
      <c r="H478" s="2">
        <v>1</v>
      </c>
      <c r="I478" s="6">
        <v>104</v>
      </c>
      <c r="K478" s="2" t="s">
        <v>64</v>
      </c>
    </row>
    <row r="479" spans="1:11" x14ac:dyDescent="0.3">
      <c r="A479" s="1">
        <v>37991</v>
      </c>
      <c r="B479" s="2" t="s">
        <v>11</v>
      </c>
      <c r="C479" s="3" t="s">
        <v>21</v>
      </c>
      <c r="D479" s="3" t="s">
        <v>13</v>
      </c>
      <c r="E479" s="2" t="s">
        <v>250</v>
      </c>
      <c r="F479" s="2" t="s">
        <v>505</v>
      </c>
      <c r="G479" s="2" t="s">
        <v>506</v>
      </c>
      <c r="H479" s="2">
        <v>1</v>
      </c>
      <c r="I479" s="6">
        <v>640.79999999999995</v>
      </c>
      <c r="K479" s="2" t="s">
        <v>89</v>
      </c>
    </row>
    <row r="480" spans="1:11" x14ac:dyDescent="0.3">
      <c r="A480" s="1">
        <v>37991</v>
      </c>
      <c r="B480" s="2" t="s">
        <v>11</v>
      </c>
      <c r="C480" s="3" t="s">
        <v>21</v>
      </c>
      <c r="D480" s="3" t="s">
        <v>13</v>
      </c>
      <c r="E480" s="2" t="s">
        <v>250</v>
      </c>
      <c r="F480" s="2" t="s">
        <v>505</v>
      </c>
      <c r="G480" s="2" t="s">
        <v>507</v>
      </c>
      <c r="H480" s="2">
        <v>1</v>
      </c>
      <c r="I480" s="6">
        <v>175.5</v>
      </c>
      <c r="K480" s="2" t="s">
        <v>89</v>
      </c>
    </row>
    <row r="481" spans="1:11" x14ac:dyDescent="0.3">
      <c r="A481" s="1">
        <v>37991</v>
      </c>
      <c r="B481" s="2" t="s">
        <v>11</v>
      </c>
      <c r="C481" s="3" t="s">
        <v>129</v>
      </c>
      <c r="D481" s="3" t="s">
        <v>86</v>
      </c>
      <c r="E481" s="2" t="s">
        <v>508</v>
      </c>
      <c r="G481" s="2" t="s">
        <v>509</v>
      </c>
      <c r="H481" s="2">
        <v>1</v>
      </c>
      <c r="I481" s="6">
        <v>99.14</v>
      </c>
      <c r="K481" s="2" t="s">
        <v>105</v>
      </c>
    </row>
    <row r="482" spans="1:11" x14ac:dyDescent="0.3">
      <c r="A482" s="1">
        <v>37991</v>
      </c>
      <c r="B482" s="2" t="s">
        <v>11</v>
      </c>
      <c r="C482" s="3" t="s">
        <v>129</v>
      </c>
      <c r="D482" s="3" t="s">
        <v>86</v>
      </c>
      <c r="E482" s="2" t="s">
        <v>508</v>
      </c>
      <c r="G482" s="2" t="s">
        <v>510</v>
      </c>
      <c r="H482" s="2">
        <v>1</v>
      </c>
      <c r="I482" s="6">
        <v>115.76</v>
      </c>
      <c r="K482" s="2" t="s">
        <v>105</v>
      </c>
    </row>
    <row r="483" spans="1:11" x14ac:dyDescent="0.3">
      <c r="A483" s="1">
        <v>37991</v>
      </c>
      <c r="B483" s="2" t="s">
        <v>11</v>
      </c>
      <c r="C483" s="3" t="s">
        <v>129</v>
      </c>
      <c r="D483" s="3" t="s">
        <v>86</v>
      </c>
      <c r="E483" s="2" t="s">
        <v>508</v>
      </c>
      <c r="G483" s="2" t="s">
        <v>511</v>
      </c>
      <c r="H483" s="2">
        <v>2</v>
      </c>
      <c r="I483" s="6">
        <v>131.91999999999999</v>
      </c>
      <c r="K483" s="2" t="s">
        <v>105</v>
      </c>
    </row>
    <row r="484" spans="1:11" x14ac:dyDescent="0.3">
      <c r="A484" s="1">
        <v>37991</v>
      </c>
      <c r="B484" s="2" t="s">
        <v>11</v>
      </c>
      <c r="C484" s="3" t="s">
        <v>129</v>
      </c>
      <c r="D484" s="3" t="s">
        <v>86</v>
      </c>
      <c r="E484" s="2" t="s">
        <v>508</v>
      </c>
      <c r="G484" s="2" t="s">
        <v>512</v>
      </c>
      <c r="H484" s="2">
        <v>1</v>
      </c>
      <c r="I484" s="6">
        <v>47.49</v>
      </c>
      <c r="K484" s="2" t="s">
        <v>105</v>
      </c>
    </row>
    <row r="485" spans="1:11" x14ac:dyDescent="0.3">
      <c r="A485" s="1">
        <v>37991</v>
      </c>
      <c r="B485" s="2" t="s">
        <v>11</v>
      </c>
      <c r="C485" s="3" t="s">
        <v>129</v>
      </c>
      <c r="D485" s="3" t="s">
        <v>86</v>
      </c>
      <c r="E485" s="2" t="s">
        <v>508</v>
      </c>
      <c r="G485" s="2" t="s">
        <v>513</v>
      </c>
      <c r="H485" s="2">
        <v>1</v>
      </c>
      <c r="I485" s="6">
        <v>133.58000000000001</v>
      </c>
      <c r="K485" s="2" t="s">
        <v>105</v>
      </c>
    </row>
    <row r="486" spans="1:11" x14ac:dyDescent="0.3">
      <c r="A486" s="1">
        <v>37991</v>
      </c>
      <c r="B486" s="2" t="s">
        <v>11</v>
      </c>
      <c r="C486" s="3" t="s">
        <v>129</v>
      </c>
      <c r="D486" s="3" t="s">
        <v>86</v>
      </c>
      <c r="E486" s="2" t="s">
        <v>82</v>
      </c>
      <c r="G486" s="2" t="s">
        <v>514</v>
      </c>
      <c r="H486" s="2">
        <v>1</v>
      </c>
      <c r="I486" s="6">
        <v>127.16</v>
      </c>
      <c r="K486" s="2" t="s">
        <v>39</v>
      </c>
    </row>
    <row r="487" spans="1:11" x14ac:dyDescent="0.3">
      <c r="A487" s="1">
        <v>37991</v>
      </c>
      <c r="B487" s="2" t="s">
        <v>11</v>
      </c>
      <c r="C487" s="3" t="s">
        <v>129</v>
      </c>
      <c r="D487" s="3" t="s">
        <v>86</v>
      </c>
      <c r="E487" s="2" t="s">
        <v>82</v>
      </c>
      <c r="G487" s="2" t="s">
        <v>515</v>
      </c>
      <c r="H487" s="2">
        <v>1</v>
      </c>
      <c r="I487" s="6">
        <v>97.24</v>
      </c>
      <c r="K487" s="2" t="s">
        <v>39</v>
      </c>
    </row>
    <row r="488" spans="1:11" x14ac:dyDescent="0.3">
      <c r="A488" s="1">
        <v>37991</v>
      </c>
      <c r="B488" s="2" t="s">
        <v>11</v>
      </c>
      <c r="C488" s="3" t="s">
        <v>129</v>
      </c>
      <c r="D488" s="3" t="s">
        <v>86</v>
      </c>
      <c r="E488" s="2" t="s">
        <v>82</v>
      </c>
      <c r="G488" s="2" t="s">
        <v>516</v>
      </c>
      <c r="H488" s="2">
        <v>1</v>
      </c>
      <c r="I488" s="6">
        <v>64.59</v>
      </c>
      <c r="K488" s="2" t="s">
        <v>39</v>
      </c>
    </row>
    <row r="489" spans="1:11" x14ac:dyDescent="0.3">
      <c r="A489" s="1">
        <v>37991</v>
      </c>
      <c r="B489" s="2" t="s">
        <v>11</v>
      </c>
      <c r="C489" s="3" t="s">
        <v>129</v>
      </c>
      <c r="D489" s="3" t="s">
        <v>86</v>
      </c>
      <c r="E489" s="2" t="s">
        <v>82</v>
      </c>
      <c r="G489" s="2" t="s">
        <v>517</v>
      </c>
      <c r="H489" s="2">
        <v>1</v>
      </c>
      <c r="I489" s="6">
        <v>31.6</v>
      </c>
      <c r="K489" s="2" t="s">
        <v>39</v>
      </c>
    </row>
    <row r="490" spans="1:11" x14ac:dyDescent="0.3">
      <c r="A490" s="1">
        <v>37991</v>
      </c>
      <c r="B490" s="2" t="s">
        <v>11</v>
      </c>
      <c r="C490" s="3" t="s">
        <v>129</v>
      </c>
      <c r="D490" s="3" t="s">
        <v>86</v>
      </c>
      <c r="E490" s="2" t="s">
        <v>82</v>
      </c>
      <c r="G490" s="2" t="s">
        <v>518</v>
      </c>
      <c r="H490" s="2">
        <v>1</v>
      </c>
      <c r="I490" s="6">
        <v>15.8</v>
      </c>
      <c r="K490" s="2" t="s">
        <v>39</v>
      </c>
    </row>
    <row r="491" spans="1:11" x14ac:dyDescent="0.3">
      <c r="A491" s="1">
        <v>37991</v>
      </c>
      <c r="B491" s="2" t="s">
        <v>11</v>
      </c>
      <c r="C491" s="3" t="s">
        <v>129</v>
      </c>
      <c r="D491" s="3" t="s">
        <v>86</v>
      </c>
      <c r="E491" s="2" t="s">
        <v>82</v>
      </c>
      <c r="G491" s="2" t="s">
        <v>519</v>
      </c>
      <c r="H491" s="2">
        <v>1</v>
      </c>
      <c r="I491" s="6">
        <v>9.3699999999999992</v>
      </c>
      <c r="K491" s="2" t="s">
        <v>39</v>
      </c>
    </row>
    <row r="492" spans="1:11" x14ac:dyDescent="0.3">
      <c r="A492" s="1">
        <v>37991</v>
      </c>
      <c r="B492" s="2" t="s">
        <v>11</v>
      </c>
      <c r="C492" s="3" t="s">
        <v>129</v>
      </c>
      <c r="D492" s="3" t="s">
        <v>86</v>
      </c>
      <c r="E492" s="2" t="s">
        <v>82</v>
      </c>
      <c r="G492" s="2" t="s">
        <v>520</v>
      </c>
      <c r="H492" s="2">
        <v>1</v>
      </c>
      <c r="I492" s="6">
        <v>13.36</v>
      </c>
      <c r="K492" s="2" t="s">
        <v>39</v>
      </c>
    </row>
    <row r="493" spans="1:11" x14ac:dyDescent="0.3">
      <c r="A493" s="1">
        <v>37994</v>
      </c>
      <c r="B493" s="2" t="s">
        <v>11</v>
      </c>
      <c r="C493" s="3" t="s">
        <v>521</v>
      </c>
      <c r="D493" s="3" t="s">
        <v>18</v>
      </c>
      <c r="G493" s="2" t="s">
        <v>522</v>
      </c>
      <c r="H493" s="2">
        <v>2</v>
      </c>
      <c r="I493" s="6">
        <v>9</v>
      </c>
      <c r="K493" s="2" t="s">
        <v>64</v>
      </c>
    </row>
    <row r="494" spans="1:11" x14ac:dyDescent="0.3">
      <c r="A494" s="1">
        <v>37994</v>
      </c>
      <c r="B494" s="2" t="s">
        <v>11</v>
      </c>
      <c r="C494" s="3" t="s">
        <v>523</v>
      </c>
      <c r="D494" s="3" t="s">
        <v>13</v>
      </c>
      <c r="E494" s="2" t="s">
        <v>524</v>
      </c>
      <c r="G494" s="2" t="s">
        <v>525</v>
      </c>
      <c r="H494" s="2">
        <v>1</v>
      </c>
      <c r="I494" s="6">
        <v>169</v>
      </c>
      <c r="K494" s="2" t="s">
        <v>105</v>
      </c>
    </row>
    <row r="495" spans="1:11" x14ac:dyDescent="0.3">
      <c r="A495" s="1">
        <v>37994</v>
      </c>
      <c r="B495" s="2" t="s">
        <v>11</v>
      </c>
      <c r="C495" s="3" t="s">
        <v>523</v>
      </c>
      <c r="D495" s="3" t="s">
        <v>13</v>
      </c>
      <c r="E495" s="2" t="s">
        <v>524</v>
      </c>
      <c r="G495" s="2" t="s">
        <v>526</v>
      </c>
      <c r="H495" s="2">
        <v>1</v>
      </c>
      <c r="I495" s="6">
        <v>0.01</v>
      </c>
      <c r="K495" s="2" t="s">
        <v>105</v>
      </c>
    </row>
    <row r="496" spans="1:11" x14ac:dyDescent="0.3">
      <c r="A496" s="1">
        <v>37999</v>
      </c>
      <c r="B496" s="2" t="s">
        <v>419</v>
      </c>
      <c r="C496" s="3" t="s">
        <v>21</v>
      </c>
      <c r="D496" s="3" t="s">
        <v>13</v>
      </c>
      <c r="E496" s="2" t="s">
        <v>414</v>
      </c>
      <c r="F496" s="2" t="s">
        <v>62</v>
      </c>
      <c r="G496" s="2" t="s">
        <v>527</v>
      </c>
      <c r="H496" s="2">
        <v>1</v>
      </c>
      <c r="I496" s="6">
        <v>458.55</v>
      </c>
      <c r="J496" s="2">
        <v>25678.799999999999</v>
      </c>
      <c r="K496" s="2" t="s">
        <v>39</v>
      </c>
    </row>
    <row r="497" spans="1:11" x14ac:dyDescent="0.3">
      <c r="A497" s="1">
        <v>37999</v>
      </c>
      <c r="B497" s="2" t="s">
        <v>419</v>
      </c>
      <c r="C497" s="3" t="s">
        <v>21</v>
      </c>
      <c r="D497" s="3" t="s">
        <v>13</v>
      </c>
      <c r="E497" s="2" t="s">
        <v>414</v>
      </c>
      <c r="F497" s="2" t="s">
        <v>62</v>
      </c>
      <c r="G497" s="2" t="s">
        <v>528</v>
      </c>
      <c r="H497" s="2">
        <v>1</v>
      </c>
      <c r="I497" s="6">
        <v>369.45</v>
      </c>
      <c r="J497" s="2">
        <v>20689.2</v>
      </c>
      <c r="K497" s="2" t="s">
        <v>39</v>
      </c>
    </row>
    <row r="498" spans="1:11" x14ac:dyDescent="0.3">
      <c r="A498" s="1">
        <v>37999</v>
      </c>
      <c r="B498" s="2" t="s">
        <v>419</v>
      </c>
      <c r="C498" s="3" t="s">
        <v>21</v>
      </c>
      <c r="D498" s="3" t="s">
        <v>13</v>
      </c>
      <c r="E498" s="2" t="s">
        <v>529</v>
      </c>
      <c r="F498" s="2" t="s">
        <v>92</v>
      </c>
      <c r="G498" s="2" t="s">
        <v>530</v>
      </c>
      <c r="H498" s="2">
        <v>1</v>
      </c>
      <c r="I498" s="6">
        <v>903.15</v>
      </c>
      <c r="J498" s="2">
        <v>65026.8</v>
      </c>
      <c r="K498" s="2" t="s">
        <v>105</v>
      </c>
    </row>
    <row r="499" spans="1:11" x14ac:dyDescent="0.3">
      <c r="A499" s="1">
        <v>37999</v>
      </c>
      <c r="B499" s="2" t="s">
        <v>419</v>
      </c>
      <c r="C499" s="3" t="s">
        <v>21</v>
      </c>
      <c r="D499" s="3" t="s">
        <v>13</v>
      </c>
      <c r="E499" s="2" t="s">
        <v>529</v>
      </c>
      <c r="F499" s="2" t="s">
        <v>92</v>
      </c>
      <c r="G499" s="2" t="s">
        <v>531</v>
      </c>
      <c r="H499" s="2">
        <v>1</v>
      </c>
      <c r="I499" s="6">
        <v>499.05</v>
      </c>
      <c r="J499" s="2">
        <v>35931.599999999999</v>
      </c>
      <c r="K499" s="2" t="s">
        <v>105</v>
      </c>
    </row>
    <row r="500" spans="1:11" x14ac:dyDescent="0.3">
      <c r="A500" s="1">
        <v>37999</v>
      </c>
      <c r="B500" s="2" t="s">
        <v>419</v>
      </c>
      <c r="C500" s="3" t="s">
        <v>21</v>
      </c>
      <c r="D500" s="3" t="s">
        <v>13</v>
      </c>
      <c r="E500" s="2" t="s">
        <v>529</v>
      </c>
      <c r="F500" s="2" t="s">
        <v>92</v>
      </c>
      <c r="G500" s="2" t="s">
        <v>532</v>
      </c>
      <c r="H500" s="2">
        <v>1</v>
      </c>
      <c r="I500" s="6">
        <v>333</v>
      </c>
      <c r="J500" s="2">
        <v>23976</v>
      </c>
      <c r="K500" s="2" t="s">
        <v>105</v>
      </c>
    </row>
    <row r="501" spans="1:11" x14ac:dyDescent="0.3">
      <c r="A501" s="1">
        <v>37999</v>
      </c>
      <c r="B501" s="2" t="s">
        <v>419</v>
      </c>
      <c r="C501" s="3" t="s">
        <v>21</v>
      </c>
      <c r="D501" s="3" t="s">
        <v>13</v>
      </c>
      <c r="E501" s="2" t="s">
        <v>529</v>
      </c>
      <c r="F501" s="2" t="s">
        <v>92</v>
      </c>
      <c r="G501" s="2" t="s">
        <v>533</v>
      </c>
      <c r="H501" s="2">
        <v>1</v>
      </c>
      <c r="I501" s="6">
        <v>69.75</v>
      </c>
      <c r="J501" s="2">
        <v>5346</v>
      </c>
      <c r="K501" s="2" t="s">
        <v>105</v>
      </c>
    </row>
    <row r="502" spans="1:11" x14ac:dyDescent="0.3">
      <c r="A502" s="1">
        <v>37999</v>
      </c>
      <c r="B502" s="2" t="s">
        <v>419</v>
      </c>
      <c r="C502" s="3" t="s">
        <v>21</v>
      </c>
      <c r="D502" s="3" t="s">
        <v>13</v>
      </c>
      <c r="E502" s="2" t="s">
        <v>414</v>
      </c>
      <c r="F502" s="2" t="s">
        <v>62</v>
      </c>
      <c r="G502" s="2" t="s">
        <v>416</v>
      </c>
      <c r="H502" s="2">
        <v>1</v>
      </c>
      <c r="I502" s="6">
        <v>629.1</v>
      </c>
      <c r="J502" s="2">
        <v>39144.239999999998</v>
      </c>
      <c r="K502" s="2" t="s">
        <v>140</v>
      </c>
    </row>
    <row r="503" spans="1:11" x14ac:dyDescent="0.3">
      <c r="A503" s="1">
        <v>37999</v>
      </c>
      <c r="B503" s="2" t="s">
        <v>419</v>
      </c>
      <c r="C503" s="3" t="s">
        <v>21</v>
      </c>
      <c r="D503" s="3" t="s">
        <v>13</v>
      </c>
      <c r="E503" s="2" t="s">
        <v>414</v>
      </c>
      <c r="F503" s="2" t="s">
        <v>62</v>
      </c>
      <c r="G503" s="2" t="s">
        <v>534</v>
      </c>
      <c r="H503" s="2">
        <v>2</v>
      </c>
      <c r="I503" s="6">
        <v>16.2</v>
      </c>
      <c r="J503" s="2">
        <v>2016</v>
      </c>
      <c r="K503" s="2" t="s">
        <v>140</v>
      </c>
    </row>
    <row r="504" spans="1:11" x14ac:dyDescent="0.3">
      <c r="A504" s="1">
        <v>37999</v>
      </c>
      <c r="B504" s="2" t="s">
        <v>419</v>
      </c>
      <c r="C504" s="3" t="s">
        <v>21</v>
      </c>
      <c r="D504" s="3" t="s">
        <v>13</v>
      </c>
      <c r="E504" s="2" t="s">
        <v>414</v>
      </c>
      <c r="F504" s="2" t="s">
        <v>62</v>
      </c>
      <c r="G504" s="2" t="s">
        <v>417</v>
      </c>
      <c r="H504" s="2">
        <v>1</v>
      </c>
      <c r="I504" s="6">
        <v>394.65</v>
      </c>
      <c r="J504" s="2">
        <v>24555.96</v>
      </c>
      <c r="K504" s="2" t="s">
        <v>140</v>
      </c>
    </row>
    <row r="505" spans="1:11" x14ac:dyDescent="0.3">
      <c r="A505" s="1">
        <v>37999</v>
      </c>
      <c r="B505" s="2" t="s">
        <v>419</v>
      </c>
      <c r="C505" s="3" t="s">
        <v>21</v>
      </c>
      <c r="D505" s="3" t="s">
        <v>13</v>
      </c>
      <c r="E505" s="2" t="s">
        <v>414</v>
      </c>
      <c r="F505" s="2" t="s">
        <v>62</v>
      </c>
      <c r="G505" s="2" t="s">
        <v>528</v>
      </c>
      <c r="H505" s="2">
        <v>1</v>
      </c>
      <c r="I505" s="6">
        <v>369.45</v>
      </c>
      <c r="J505" s="2">
        <v>22987.8</v>
      </c>
      <c r="K505" s="2" t="s">
        <v>140</v>
      </c>
    </row>
    <row r="506" spans="1:11" x14ac:dyDescent="0.3">
      <c r="A506" s="1">
        <v>37999</v>
      </c>
      <c r="B506" s="2" t="s">
        <v>419</v>
      </c>
      <c r="C506" s="3" t="s">
        <v>21</v>
      </c>
      <c r="D506" s="3" t="s">
        <v>13</v>
      </c>
      <c r="E506" s="2" t="s">
        <v>414</v>
      </c>
      <c r="F506" s="2" t="s">
        <v>62</v>
      </c>
      <c r="G506" s="2" t="s">
        <v>473</v>
      </c>
      <c r="H506" s="2">
        <v>1</v>
      </c>
      <c r="I506" s="6">
        <v>69.75</v>
      </c>
      <c r="J506" s="2">
        <v>4339.8</v>
      </c>
      <c r="K506" s="2" t="s">
        <v>140</v>
      </c>
    </row>
    <row r="507" spans="1:11" x14ac:dyDescent="0.3">
      <c r="A507" s="1">
        <v>37999</v>
      </c>
      <c r="B507" s="2" t="s">
        <v>419</v>
      </c>
      <c r="C507" s="3" t="s">
        <v>21</v>
      </c>
      <c r="D507" s="3" t="s">
        <v>13</v>
      </c>
      <c r="E507" s="2" t="s">
        <v>414</v>
      </c>
      <c r="F507" s="2" t="s">
        <v>62</v>
      </c>
      <c r="G507" s="2" t="s">
        <v>535</v>
      </c>
      <c r="H507" s="2">
        <v>1</v>
      </c>
      <c r="I507" s="6">
        <v>303.3</v>
      </c>
      <c r="J507" s="2">
        <v>18871.919999999998</v>
      </c>
      <c r="K507" s="2" t="s">
        <v>140</v>
      </c>
    </row>
    <row r="508" spans="1:11" x14ac:dyDescent="0.3">
      <c r="A508" s="1">
        <v>37999</v>
      </c>
      <c r="B508" s="2" t="s">
        <v>419</v>
      </c>
      <c r="C508" s="3" t="s">
        <v>21</v>
      </c>
      <c r="D508" s="3" t="s">
        <v>13</v>
      </c>
      <c r="E508" s="2" t="s">
        <v>61</v>
      </c>
      <c r="F508" s="2" t="s">
        <v>536</v>
      </c>
      <c r="G508" s="2" t="s">
        <v>537</v>
      </c>
      <c r="H508" s="2">
        <v>1</v>
      </c>
      <c r="I508" s="6">
        <v>238.5</v>
      </c>
      <c r="J508" s="2">
        <v>18316.8</v>
      </c>
      <c r="K508" s="2" t="s">
        <v>89</v>
      </c>
    </row>
    <row r="509" spans="1:11" x14ac:dyDescent="0.3">
      <c r="A509" s="1">
        <v>37999</v>
      </c>
      <c r="B509" s="2" t="s">
        <v>419</v>
      </c>
      <c r="C509" s="3" t="s">
        <v>21</v>
      </c>
      <c r="D509" s="3" t="s">
        <v>13</v>
      </c>
      <c r="E509" s="2" t="s">
        <v>61</v>
      </c>
      <c r="F509" s="2" t="s">
        <v>536</v>
      </c>
      <c r="G509" s="2" t="s">
        <v>538</v>
      </c>
      <c r="H509" s="2">
        <v>1</v>
      </c>
      <c r="I509" s="6">
        <v>96.75</v>
      </c>
      <c r="J509" s="2">
        <v>7430.4</v>
      </c>
      <c r="K509" s="2" t="s">
        <v>89</v>
      </c>
    </row>
    <row r="510" spans="1:11" x14ac:dyDescent="0.3">
      <c r="A510" s="1">
        <v>37999</v>
      </c>
      <c r="B510" s="2" t="s">
        <v>419</v>
      </c>
      <c r="C510" s="3" t="s">
        <v>21</v>
      </c>
      <c r="D510" s="3" t="s">
        <v>13</v>
      </c>
      <c r="E510" s="2" t="s">
        <v>61</v>
      </c>
      <c r="F510" s="2" t="s">
        <v>536</v>
      </c>
      <c r="G510" s="2" t="s">
        <v>539</v>
      </c>
      <c r="H510" s="2">
        <v>1</v>
      </c>
      <c r="I510" s="6">
        <v>199.8</v>
      </c>
      <c r="J510" s="2">
        <v>15344.64</v>
      </c>
      <c r="K510" s="2" t="s">
        <v>89</v>
      </c>
    </row>
    <row r="511" spans="1:11" x14ac:dyDescent="0.3">
      <c r="A511" s="1">
        <v>37999</v>
      </c>
      <c r="B511" s="2" t="s">
        <v>419</v>
      </c>
      <c r="C511" s="3" t="s">
        <v>21</v>
      </c>
      <c r="D511" s="3" t="s">
        <v>13</v>
      </c>
      <c r="E511" s="2" t="s">
        <v>61</v>
      </c>
      <c r="F511" s="2" t="s">
        <v>536</v>
      </c>
      <c r="G511" s="2" t="s">
        <v>540</v>
      </c>
      <c r="H511" s="2">
        <v>1</v>
      </c>
      <c r="I511" s="6">
        <v>111.15</v>
      </c>
      <c r="J511" s="2">
        <v>8356.32</v>
      </c>
      <c r="K511" s="2" t="s">
        <v>89</v>
      </c>
    </row>
    <row r="512" spans="1:11" x14ac:dyDescent="0.3">
      <c r="A512" s="1">
        <v>37999</v>
      </c>
      <c r="B512" s="2" t="s">
        <v>419</v>
      </c>
      <c r="C512" s="3" t="s">
        <v>21</v>
      </c>
      <c r="D512" s="3" t="s">
        <v>13</v>
      </c>
      <c r="E512" s="2" t="s">
        <v>61</v>
      </c>
      <c r="F512" s="2" t="s">
        <v>536</v>
      </c>
      <c r="G512" s="2" t="s">
        <v>541</v>
      </c>
      <c r="H512" s="2">
        <v>1</v>
      </c>
      <c r="I512" s="6">
        <v>320.39999999999998</v>
      </c>
      <c r="J512" s="2">
        <v>24606.720000000001</v>
      </c>
      <c r="K512" s="2" t="s">
        <v>89</v>
      </c>
    </row>
    <row r="513" spans="1:11" x14ac:dyDescent="0.3">
      <c r="A513" s="1">
        <v>37999</v>
      </c>
      <c r="B513" s="2" t="s">
        <v>419</v>
      </c>
      <c r="C513" s="3" t="s">
        <v>21</v>
      </c>
      <c r="D513" s="3" t="s">
        <v>13</v>
      </c>
      <c r="E513" s="2" t="s">
        <v>61</v>
      </c>
      <c r="F513" s="2" t="s">
        <v>536</v>
      </c>
      <c r="G513" s="2" t="s">
        <v>542</v>
      </c>
      <c r="H513" s="2">
        <v>1</v>
      </c>
      <c r="I513" s="6">
        <v>69.75</v>
      </c>
      <c r="J513" s="2">
        <v>5356.8</v>
      </c>
      <c r="K513" s="2" t="s">
        <v>89</v>
      </c>
    </row>
    <row r="514" spans="1:11" x14ac:dyDescent="0.3">
      <c r="A514" s="1">
        <v>38000</v>
      </c>
      <c r="B514" s="2" t="s">
        <v>419</v>
      </c>
      <c r="C514" s="3" t="s">
        <v>21</v>
      </c>
      <c r="D514" s="3" t="s">
        <v>13</v>
      </c>
      <c r="E514" s="2" t="s">
        <v>36</v>
      </c>
      <c r="F514" s="2" t="s">
        <v>50</v>
      </c>
      <c r="G514" s="2" t="s">
        <v>543</v>
      </c>
      <c r="H514" s="2">
        <v>1</v>
      </c>
      <c r="I514" s="6">
        <v>206.1</v>
      </c>
      <c r="J514" s="2">
        <v>13567.32</v>
      </c>
      <c r="K514" s="2" t="s">
        <v>64</v>
      </c>
    </row>
    <row r="515" spans="1:11" x14ac:dyDescent="0.3">
      <c r="A515" s="1">
        <v>38000</v>
      </c>
      <c r="B515" s="2" t="s">
        <v>419</v>
      </c>
      <c r="C515" s="3" t="s">
        <v>21</v>
      </c>
      <c r="D515" s="3" t="s">
        <v>13</v>
      </c>
      <c r="E515" s="2" t="s">
        <v>36</v>
      </c>
      <c r="F515" s="2" t="s">
        <v>50</v>
      </c>
      <c r="G515" s="2" t="s">
        <v>544</v>
      </c>
      <c r="H515" s="2">
        <v>1</v>
      </c>
      <c r="I515" s="6">
        <v>232.65</v>
      </c>
      <c r="J515" s="2">
        <v>15315.12</v>
      </c>
      <c r="K515" s="2" t="s">
        <v>64</v>
      </c>
    </row>
    <row r="516" spans="1:11" x14ac:dyDescent="0.3">
      <c r="A516" s="1">
        <v>38000</v>
      </c>
      <c r="B516" s="2" t="s">
        <v>419</v>
      </c>
      <c r="C516" s="3" t="s">
        <v>21</v>
      </c>
      <c r="D516" s="3" t="s">
        <v>13</v>
      </c>
      <c r="E516" s="2" t="s">
        <v>36</v>
      </c>
      <c r="F516" s="2" t="s">
        <v>50</v>
      </c>
      <c r="G516" s="2" t="s">
        <v>545</v>
      </c>
      <c r="H516" s="2">
        <v>1</v>
      </c>
      <c r="I516" s="6">
        <v>355.95</v>
      </c>
      <c r="J516" s="2">
        <v>23431.68</v>
      </c>
      <c r="K516" s="2" t="s">
        <v>64</v>
      </c>
    </row>
    <row r="517" spans="1:11" x14ac:dyDescent="0.3">
      <c r="A517" s="1">
        <v>38000</v>
      </c>
      <c r="B517" s="2" t="s">
        <v>419</v>
      </c>
      <c r="C517" s="3" t="s">
        <v>21</v>
      </c>
      <c r="D517" s="3" t="s">
        <v>13</v>
      </c>
      <c r="E517" s="2" t="s">
        <v>36</v>
      </c>
      <c r="F517" s="2" t="s">
        <v>50</v>
      </c>
      <c r="G517" s="2" t="s">
        <v>546</v>
      </c>
      <c r="H517" s="2">
        <v>1</v>
      </c>
      <c r="I517" s="6">
        <v>31.05</v>
      </c>
      <c r="J517" s="2">
        <v>2044.08</v>
      </c>
      <c r="K517" s="2" t="s">
        <v>64</v>
      </c>
    </row>
    <row r="518" spans="1:11" x14ac:dyDescent="0.3">
      <c r="A518" s="1">
        <v>38000</v>
      </c>
      <c r="B518" s="2" t="s">
        <v>419</v>
      </c>
      <c r="C518" s="3" t="s">
        <v>21</v>
      </c>
      <c r="D518" s="3" t="s">
        <v>13</v>
      </c>
      <c r="E518" s="2" t="s">
        <v>36</v>
      </c>
      <c r="F518" s="2" t="s">
        <v>50</v>
      </c>
      <c r="G518" s="2" t="s">
        <v>547</v>
      </c>
      <c r="H518" s="2">
        <v>1</v>
      </c>
      <c r="I518" s="6">
        <v>235.35</v>
      </c>
      <c r="J518" s="2">
        <v>15492.6</v>
      </c>
      <c r="K518" s="2" t="s">
        <v>64</v>
      </c>
    </row>
    <row r="519" spans="1:11" x14ac:dyDescent="0.3">
      <c r="A519" s="1">
        <v>38000</v>
      </c>
      <c r="B519" s="2" t="s">
        <v>419</v>
      </c>
      <c r="C519" s="3" t="s">
        <v>21</v>
      </c>
      <c r="D519" s="3" t="s">
        <v>13</v>
      </c>
      <c r="E519" s="2" t="s">
        <v>36</v>
      </c>
      <c r="F519" s="2" t="s">
        <v>50</v>
      </c>
      <c r="G519" s="2" t="s">
        <v>548</v>
      </c>
      <c r="H519" s="2">
        <v>1</v>
      </c>
      <c r="I519" s="6">
        <v>493.65</v>
      </c>
      <c r="J519" s="2">
        <v>32496.12</v>
      </c>
      <c r="K519" s="2" t="s">
        <v>64</v>
      </c>
    </row>
    <row r="520" spans="1:11" x14ac:dyDescent="0.3">
      <c r="A520" s="1">
        <v>38000</v>
      </c>
      <c r="B520" s="2" t="s">
        <v>419</v>
      </c>
      <c r="C520" s="3" t="s">
        <v>21</v>
      </c>
      <c r="D520" s="3" t="s">
        <v>13</v>
      </c>
      <c r="E520" s="2" t="s">
        <v>36</v>
      </c>
      <c r="F520" s="2" t="s">
        <v>50</v>
      </c>
      <c r="G520" s="2" t="s">
        <v>549</v>
      </c>
      <c r="H520" s="2">
        <v>1</v>
      </c>
      <c r="I520" s="6">
        <v>75.150000000000006</v>
      </c>
      <c r="J520" s="2">
        <v>4947.12</v>
      </c>
      <c r="K520" s="2" t="s">
        <v>64</v>
      </c>
    </row>
    <row r="521" spans="1:11" x14ac:dyDescent="0.3">
      <c r="A521" s="1">
        <v>38000</v>
      </c>
      <c r="B521" s="2" t="s">
        <v>419</v>
      </c>
      <c r="C521" s="3" t="s">
        <v>21</v>
      </c>
      <c r="D521" s="3" t="s">
        <v>13</v>
      </c>
      <c r="E521" s="2" t="s">
        <v>36</v>
      </c>
      <c r="F521" s="2" t="s">
        <v>50</v>
      </c>
      <c r="G521" s="2" t="s">
        <v>550</v>
      </c>
      <c r="H521" s="2">
        <v>1</v>
      </c>
      <c r="I521" s="6">
        <v>239.85</v>
      </c>
      <c r="J521" s="2">
        <v>15788.88</v>
      </c>
      <c r="K521" s="2" t="s">
        <v>64</v>
      </c>
    </row>
    <row r="522" spans="1:11" x14ac:dyDescent="0.3">
      <c r="A522" s="1">
        <v>38000</v>
      </c>
      <c r="B522" s="2" t="s">
        <v>419</v>
      </c>
      <c r="C522" s="3" t="s">
        <v>21</v>
      </c>
      <c r="D522" s="3" t="s">
        <v>13</v>
      </c>
      <c r="E522" s="2" t="s">
        <v>36</v>
      </c>
      <c r="F522" s="2" t="s">
        <v>50</v>
      </c>
      <c r="G522" s="2" t="s">
        <v>551</v>
      </c>
      <c r="H522" s="2">
        <v>1</v>
      </c>
      <c r="I522" s="6">
        <v>237.6</v>
      </c>
      <c r="J522" s="2">
        <v>15640.92</v>
      </c>
      <c r="K522" s="2" t="s">
        <v>64</v>
      </c>
    </row>
    <row r="523" spans="1:11" x14ac:dyDescent="0.3">
      <c r="A523" s="1">
        <v>38000</v>
      </c>
      <c r="B523" s="2" t="s">
        <v>419</v>
      </c>
      <c r="C523" s="3" t="s">
        <v>21</v>
      </c>
      <c r="D523" s="3" t="s">
        <v>13</v>
      </c>
      <c r="E523" s="2" t="s">
        <v>36</v>
      </c>
      <c r="F523" s="2" t="s">
        <v>50</v>
      </c>
      <c r="G523" s="2" t="s">
        <v>542</v>
      </c>
      <c r="H523" s="2">
        <v>1</v>
      </c>
      <c r="I523" s="6">
        <v>69.75</v>
      </c>
      <c r="J523" s="2">
        <v>4591.4399999999996</v>
      </c>
      <c r="K523" s="2" t="s">
        <v>64</v>
      </c>
    </row>
    <row r="524" spans="1:11" x14ac:dyDescent="0.3">
      <c r="A524" s="1">
        <v>38000</v>
      </c>
      <c r="B524" s="2" t="s">
        <v>419</v>
      </c>
      <c r="C524" s="3" t="s">
        <v>21</v>
      </c>
      <c r="D524" s="3" t="s">
        <v>13</v>
      </c>
      <c r="E524" s="2" t="s">
        <v>36</v>
      </c>
      <c r="F524" s="2" t="s">
        <v>50</v>
      </c>
      <c r="G524" s="2" t="s">
        <v>552</v>
      </c>
      <c r="H524" s="2">
        <v>1</v>
      </c>
      <c r="I524" s="6">
        <v>47.25</v>
      </c>
      <c r="J524" s="2">
        <v>3110.4</v>
      </c>
      <c r="K524" s="2" t="s">
        <v>64</v>
      </c>
    </row>
    <row r="525" spans="1:11" x14ac:dyDescent="0.3">
      <c r="A525" s="1">
        <v>38000</v>
      </c>
      <c r="B525" s="2" t="s">
        <v>419</v>
      </c>
      <c r="C525" s="3" t="s">
        <v>21</v>
      </c>
      <c r="D525" s="3" t="s">
        <v>13</v>
      </c>
      <c r="E525" s="2" t="s">
        <v>36</v>
      </c>
      <c r="F525" s="2" t="s">
        <v>50</v>
      </c>
      <c r="G525" s="2" t="s">
        <v>553</v>
      </c>
      <c r="H525" s="2">
        <v>1</v>
      </c>
      <c r="I525" s="6">
        <v>207.45</v>
      </c>
      <c r="J525" s="2">
        <v>13656.24</v>
      </c>
      <c r="K525" s="2" t="s">
        <v>64</v>
      </c>
    </row>
    <row r="526" spans="1:11" x14ac:dyDescent="0.3">
      <c r="A526" s="1">
        <v>38000</v>
      </c>
      <c r="B526" s="2" t="s">
        <v>419</v>
      </c>
      <c r="C526" s="3" t="s">
        <v>21</v>
      </c>
      <c r="D526" s="3" t="s">
        <v>13</v>
      </c>
      <c r="E526" s="2" t="s">
        <v>36</v>
      </c>
      <c r="F526" s="2" t="s">
        <v>50</v>
      </c>
      <c r="G526" s="2" t="s">
        <v>553</v>
      </c>
      <c r="H526" s="2">
        <v>1</v>
      </c>
      <c r="I526" s="6">
        <v>336.15</v>
      </c>
      <c r="J526" s="2">
        <v>22128.12</v>
      </c>
      <c r="K526" s="2" t="s">
        <v>64</v>
      </c>
    </row>
    <row r="527" spans="1:11" x14ac:dyDescent="0.3">
      <c r="A527" s="1">
        <v>38000</v>
      </c>
      <c r="B527" s="2" t="s">
        <v>419</v>
      </c>
      <c r="C527" s="3" t="s">
        <v>21</v>
      </c>
      <c r="D527" s="3" t="s">
        <v>13</v>
      </c>
      <c r="E527" s="2" t="s">
        <v>36</v>
      </c>
      <c r="F527" s="2" t="s">
        <v>50</v>
      </c>
      <c r="G527" s="2" t="s">
        <v>553</v>
      </c>
      <c r="H527" s="2">
        <v>1</v>
      </c>
      <c r="I527" s="6">
        <v>196.65</v>
      </c>
      <c r="J527" s="2">
        <v>12945.24</v>
      </c>
      <c r="K527" s="2" t="s">
        <v>64</v>
      </c>
    </row>
    <row r="528" spans="1:11" x14ac:dyDescent="0.3">
      <c r="A528" s="1">
        <v>38000</v>
      </c>
      <c r="B528" s="2" t="s">
        <v>419</v>
      </c>
      <c r="C528" s="3" t="s">
        <v>21</v>
      </c>
      <c r="D528" s="3" t="s">
        <v>13</v>
      </c>
      <c r="E528" s="2" t="s">
        <v>36</v>
      </c>
      <c r="F528" s="2" t="s">
        <v>50</v>
      </c>
      <c r="G528" s="2" t="s">
        <v>554</v>
      </c>
      <c r="H528" s="2">
        <v>1</v>
      </c>
      <c r="I528" s="6">
        <v>136.80000000000001</v>
      </c>
      <c r="J528" s="2">
        <v>9005.4</v>
      </c>
      <c r="K528" s="2" t="s">
        <v>64</v>
      </c>
    </row>
    <row r="529" spans="1:11" x14ac:dyDescent="0.3">
      <c r="A529" s="1">
        <v>38000</v>
      </c>
      <c r="B529" s="2" t="s">
        <v>419</v>
      </c>
      <c r="C529" s="3" t="s">
        <v>21</v>
      </c>
      <c r="D529" s="3" t="s">
        <v>13</v>
      </c>
      <c r="E529" s="2" t="s">
        <v>36</v>
      </c>
      <c r="F529" s="2" t="s">
        <v>50</v>
      </c>
      <c r="G529" s="2" t="s">
        <v>551</v>
      </c>
      <c r="H529" s="2">
        <v>1</v>
      </c>
      <c r="I529" s="6">
        <v>198</v>
      </c>
      <c r="J529" s="2">
        <v>13034.16</v>
      </c>
      <c r="K529" s="2" t="s">
        <v>64</v>
      </c>
    </row>
    <row r="530" spans="1:11" x14ac:dyDescent="0.3">
      <c r="A530" s="1">
        <v>38000</v>
      </c>
      <c r="B530" s="2" t="s">
        <v>419</v>
      </c>
      <c r="C530" s="3" t="s">
        <v>21</v>
      </c>
      <c r="D530" s="3" t="s">
        <v>13</v>
      </c>
      <c r="E530" s="2" t="s">
        <v>36</v>
      </c>
      <c r="F530" s="2" t="s">
        <v>50</v>
      </c>
      <c r="G530" s="2" t="s">
        <v>555</v>
      </c>
      <c r="H530" s="2">
        <v>3</v>
      </c>
      <c r="I530" s="6">
        <v>2100</v>
      </c>
      <c r="K530" s="2" t="s">
        <v>25</v>
      </c>
    </row>
    <row r="531" spans="1:11" x14ac:dyDescent="0.3">
      <c r="A531" s="1">
        <v>38000</v>
      </c>
      <c r="B531" s="2" t="s">
        <v>419</v>
      </c>
      <c r="C531" s="3" t="s">
        <v>21</v>
      </c>
      <c r="D531" s="3" t="s">
        <v>13</v>
      </c>
      <c r="E531" s="2" t="s">
        <v>36</v>
      </c>
      <c r="F531" s="2" t="s">
        <v>50</v>
      </c>
      <c r="G531" s="2" t="s">
        <v>556</v>
      </c>
      <c r="H531" s="2">
        <v>2</v>
      </c>
      <c r="I531" s="6">
        <v>1615</v>
      </c>
      <c r="K531" s="2" t="s">
        <v>25</v>
      </c>
    </row>
    <row r="532" spans="1:11" x14ac:dyDescent="0.3">
      <c r="A532" s="1">
        <v>38000</v>
      </c>
      <c r="B532" s="2" t="s">
        <v>11</v>
      </c>
      <c r="C532" s="3" t="s">
        <v>129</v>
      </c>
      <c r="D532" s="3" t="s">
        <v>86</v>
      </c>
      <c r="E532" s="2" t="s">
        <v>387</v>
      </c>
      <c r="G532" s="2" t="s">
        <v>557</v>
      </c>
      <c r="H532" s="2">
        <v>1</v>
      </c>
      <c r="I532" s="6">
        <v>54</v>
      </c>
      <c r="K532" s="2" t="s">
        <v>39</v>
      </c>
    </row>
    <row r="533" spans="1:11" x14ac:dyDescent="0.3">
      <c r="A533" s="1">
        <v>38000</v>
      </c>
      <c r="B533" s="2" t="s">
        <v>11</v>
      </c>
      <c r="C533" s="3" t="s">
        <v>129</v>
      </c>
      <c r="D533" s="3" t="s">
        <v>86</v>
      </c>
      <c r="E533" s="2" t="s">
        <v>387</v>
      </c>
      <c r="G533" s="2" t="s">
        <v>558</v>
      </c>
      <c r="H533" s="2">
        <v>1</v>
      </c>
      <c r="I533" s="6">
        <v>61</v>
      </c>
      <c r="K533" s="2" t="s">
        <v>39</v>
      </c>
    </row>
    <row r="534" spans="1:11" x14ac:dyDescent="0.3">
      <c r="A534" s="1">
        <v>38006</v>
      </c>
      <c r="B534" s="2" t="s">
        <v>11</v>
      </c>
      <c r="C534" s="3" t="s">
        <v>21</v>
      </c>
      <c r="D534" s="3" t="s">
        <v>13</v>
      </c>
      <c r="E534" s="2" t="s">
        <v>414</v>
      </c>
      <c r="F534" s="2" t="s">
        <v>415</v>
      </c>
      <c r="G534" s="2" t="s">
        <v>559</v>
      </c>
      <c r="H534" s="2">
        <v>1</v>
      </c>
      <c r="I534" s="6">
        <v>394.65</v>
      </c>
      <c r="K534" s="2" t="s">
        <v>105</v>
      </c>
    </row>
    <row r="535" spans="1:11" x14ac:dyDescent="0.3">
      <c r="A535" s="1">
        <v>38006</v>
      </c>
      <c r="B535" s="2" t="s">
        <v>11</v>
      </c>
      <c r="C535" s="3" t="s">
        <v>21</v>
      </c>
      <c r="D535" s="3" t="s">
        <v>13</v>
      </c>
      <c r="E535" s="2" t="s">
        <v>414</v>
      </c>
      <c r="F535" s="2" t="s">
        <v>415</v>
      </c>
      <c r="G535" s="2" t="s">
        <v>560</v>
      </c>
      <c r="H535" s="2">
        <v>1</v>
      </c>
      <c r="I535" s="6">
        <v>629.1</v>
      </c>
      <c r="K535" s="2" t="s">
        <v>105</v>
      </c>
    </row>
    <row r="536" spans="1:11" x14ac:dyDescent="0.3">
      <c r="A536" s="1">
        <v>38006</v>
      </c>
      <c r="B536" s="2" t="s">
        <v>11</v>
      </c>
      <c r="C536" s="3" t="s">
        <v>21</v>
      </c>
      <c r="D536" s="3" t="s">
        <v>13</v>
      </c>
      <c r="E536" s="2" t="s">
        <v>414</v>
      </c>
      <c r="F536" s="2" t="s">
        <v>415</v>
      </c>
      <c r="G536" s="2" t="s">
        <v>561</v>
      </c>
      <c r="H536" s="2">
        <v>1</v>
      </c>
      <c r="I536" s="6">
        <v>303.3</v>
      </c>
      <c r="K536" s="2" t="s">
        <v>105</v>
      </c>
    </row>
    <row r="537" spans="1:11" x14ac:dyDescent="0.3">
      <c r="A537" s="1">
        <v>38006</v>
      </c>
      <c r="B537" s="2" t="s">
        <v>11</v>
      </c>
      <c r="C537" s="3" t="s">
        <v>21</v>
      </c>
      <c r="D537" s="3" t="s">
        <v>13</v>
      </c>
      <c r="E537" s="2" t="s">
        <v>414</v>
      </c>
      <c r="F537" s="2" t="s">
        <v>415</v>
      </c>
      <c r="G537" s="2" t="s">
        <v>353</v>
      </c>
      <c r="H537" s="2">
        <v>1</v>
      </c>
      <c r="I537" s="6">
        <v>69.75</v>
      </c>
      <c r="K537" s="2" t="s">
        <v>105</v>
      </c>
    </row>
    <row r="538" spans="1:11" x14ac:dyDescent="0.3">
      <c r="A538" s="1">
        <v>38006</v>
      </c>
      <c r="B538" s="2" t="s">
        <v>11</v>
      </c>
      <c r="C538" s="3" t="s">
        <v>21</v>
      </c>
      <c r="D538" s="3" t="s">
        <v>13</v>
      </c>
      <c r="E538" s="2" t="s">
        <v>414</v>
      </c>
      <c r="F538" s="2" t="s">
        <v>415</v>
      </c>
      <c r="G538" s="2" t="s">
        <v>562</v>
      </c>
      <c r="H538" s="2">
        <v>1</v>
      </c>
      <c r="I538" s="6">
        <v>16.2</v>
      </c>
      <c r="K538" s="2" t="s">
        <v>105</v>
      </c>
    </row>
    <row r="539" spans="1:11" x14ac:dyDescent="0.3">
      <c r="A539" s="1">
        <v>38007</v>
      </c>
      <c r="B539" s="2" t="s">
        <v>11</v>
      </c>
      <c r="C539" s="3" t="s">
        <v>85</v>
      </c>
      <c r="D539" s="3" t="s">
        <v>86</v>
      </c>
      <c r="E539" s="2" t="s">
        <v>132</v>
      </c>
      <c r="G539" s="2" t="s">
        <v>563</v>
      </c>
      <c r="H539" s="2">
        <v>1</v>
      </c>
      <c r="I539" s="6">
        <v>113</v>
      </c>
      <c r="K539" s="2" t="s">
        <v>25</v>
      </c>
    </row>
    <row r="540" spans="1:11" x14ac:dyDescent="0.3">
      <c r="A540" s="1">
        <v>38009</v>
      </c>
      <c r="B540" s="2" t="s">
        <v>11</v>
      </c>
      <c r="C540" s="3" t="s">
        <v>21</v>
      </c>
      <c r="D540" s="3" t="s">
        <v>13</v>
      </c>
      <c r="E540" s="2" t="s">
        <v>22</v>
      </c>
      <c r="G540" s="2" t="s">
        <v>564</v>
      </c>
      <c r="H540" s="2">
        <v>1</v>
      </c>
      <c r="I540" s="6">
        <v>111</v>
      </c>
      <c r="K540" s="2" t="s">
        <v>16</v>
      </c>
    </row>
    <row r="541" spans="1:11" x14ac:dyDescent="0.3">
      <c r="A541" s="1">
        <v>38009</v>
      </c>
      <c r="B541" s="2" t="s">
        <v>11</v>
      </c>
      <c r="C541" s="3" t="s">
        <v>21</v>
      </c>
      <c r="D541" s="3" t="s">
        <v>13</v>
      </c>
      <c r="E541" s="2" t="s">
        <v>36</v>
      </c>
      <c r="F541" s="2" t="s">
        <v>565</v>
      </c>
      <c r="G541" s="2" t="s">
        <v>566</v>
      </c>
      <c r="H541" s="2">
        <v>1</v>
      </c>
      <c r="I541" s="6">
        <v>158</v>
      </c>
      <c r="K541" s="2" t="s">
        <v>16</v>
      </c>
    </row>
    <row r="542" spans="1:11" x14ac:dyDescent="0.3">
      <c r="A542" s="1">
        <v>38015</v>
      </c>
      <c r="B542" s="2" t="s">
        <v>11</v>
      </c>
      <c r="C542" s="3" t="s">
        <v>21</v>
      </c>
      <c r="D542" s="3" t="s">
        <v>13</v>
      </c>
      <c r="E542" s="2" t="s">
        <v>36</v>
      </c>
      <c r="F542" s="2" t="s">
        <v>565</v>
      </c>
      <c r="G542" s="2" t="s">
        <v>567</v>
      </c>
      <c r="H542" s="2">
        <v>1</v>
      </c>
      <c r="I542" s="6">
        <v>1704.15</v>
      </c>
      <c r="K542" s="2" t="s">
        <v>140</v>
      </c>
    </row>
    <row r="543" spans="1:11" x14ac:dyDescent="0.3">
      <c r="A543" s="1">
        <v>38015</v>
      </c>
      <c r="B543" s="2" t="s">
        <v>11</v>
      </c>
      <c r="C543" s="3" t="s">
        <v>21</v>
      </c>
      <c r="D543" s="3" t="s">
        <v>13</v>
      </c>
      <c r="E543" s="2" t="s">
        <v>36</v>
      </c>
      <c r="F543" s="2" t="s">
        <v>565</v>
      </c>
      <c r="G543" s="2" t="s">
        <v>568</v>
      </c>
      <c r="H543" s="2">
        <v>1</v>
      </c>
      <c r="I543" s="6">
        <v>33.75</v>
      </c>
      <c r="K543" s="2" t="s">
        <v>140</v>
      </c>
    </row>
    <row r="544" spans="1:11" x14ac:dyDescent="0.3">
      <c r="A544" s="1">
        <v>38015</v>
      </c>
      <c r="B544" s="2" t="s">
        <v>11</v>
      </c>
      <c r="C544" s="3" t="s">
        <v>21</v>
      </c>
      <c r="D544" s="3" t="s">
        <v>13</v>
      </c>
      <c r="E544" s="2" t="s">
        <v>36</v>
      </c>
      <c r="F544" s="2" t="s">
        <v>565</v>
      </c>
      <c r="G544" s="2" t="s">
        <v>569</v>
      </c>
      <c r="H544" s="2">
        <v>1</v>
      </c>
      <c r="I544" s="6">
        <v>336.15</v>
      </c>
      <c r="K544" s="2" t="s">
        <v>140</v>
      </c>
    </row>
    <row r="545" spans="1:11" x14ac:dyDescent="0.3">
      <c r="A545" s="1">
        <v>38015</v>
      </c>
      <c r="B545" s="2" t="s">
        <v>11</v>
      </c>
      <c r="C545" s="3" t="s">
        <v>21</v>
      </c>
      <c r="D545" s="3" t="s">
        <v>13</v>
      </c>
      <c r="E545" s="2" t="s">
        <v>36</v>
      </c>
      <c r="F545" s="2" t="s">
        <v>565</v>
      </c>
      <c r="G545" s="2" t="s">
        <v>568</v>
      </c>
      <c r="H545" s="2">
        <v>1</v>
      </c>
      <c r="I545" s="6">
        <v>47.25</v>
      </c>
      <c r="K545" s="2" t="s">
        <v>140</v>
      </c>
    </row>
    <row r="546" spans="1:11" x14ac:dyDescent="0.3">
      <c r="A546" s="1">
        <v>38015</v>
      </c>
      <c r="B546" s="2" t="s">
        <v>11</v>
      </c>
      <c r="C546" s="3" t="s">
        <v>21</v>
      </c>
      <c r="D546" s="3" t="s">
        <v>13</v>
      </c>
      <c r="E546" s="2" t="s">
        <v>36</v>
      </c>
      <c r="F546" s="2" t="s">
        <v>565</v>
      </c>
      <c r="G546" s="2" t="s">
        <v>353</v>
      </c>
      <c r="H546" s="2">
        <v>1</v>
      </c>
      <c r="I546" s="6">
        <v>69.75</v>
      </c>
      <c r="K546" s="2" t="s">
        <v>140</v>
      </c>
    </row>
    <row r="547" spans="1:11" x14ac:dyDescent="0.3">
      <c r="A547" s="1">
        <v>38015</v>
      </c>
      <c r="B547" s="2" t="s">
        <v>11</v>
      </c>
      <c r="C547" s="3" t="s">
        <v>21</v>
      </c>
      <c r="D547" s="3" t="s">
        <v>13</v>
      </c>
      <c r="E547" s="2" t="s">
        <v>61</v>
      </c>
      <c r="F547" s="2" t="s">
        <v>570</v>
      </c>
      <c r="G547" s="2" t="s">
        <v>571</v>
      </c>
      <c r="H547" s="2">
        <v>1</v>
      </c>
      <c r="I547" s="6">
        <v>45</v>
      </c>
      <c r="K547" s="2" t="s">
        <v>105</v>
      </c>
    </row>
    <row r="548" spans="1:11" x14ac:dyDescent="0.3">
      <c r="A548" s="1">
        <v>38015</v>
      </c>
      <c r="B548" s="2" t="s">
        <v>11</v>
      </c>
      <c r="C548" s="3" t="s">
        <v>85</v>
      </c>
      <c r="D548" s="3" t="s">
        <v>86</v>
      </c>
      <c r="E548" s="2" t="s">
        <v>127</v>
      </c>
      <c r="G548" s="2" t="s">
        <v>572</v>
      </c>
      <c r="H548" s="2">
        <v>1</v>
      </c>
      <c r="I548" s="6">
        <v>237</v>
      </c>
      <c r="K548" s="2" t="s">
        <v>140</v>
      </c>
    </row>
    <row r="549" spans="1:11" x14ac:dyDescent="0.3">
      <c r="A549" s="1">
        <v>38019</v>
      </c>
      <c r="B549" s="2" t="s">
        <v>573</v>
      </c>
      <c r="C549" s="3" t="s">
        <v>21</v>
      </c>
      <c r="D549" s="3" t="s">
        <v>13</v>
      </c>
      <c r="E549" s="2" t="s">
        <v>36</v>
      </c>
      <c r="F549" s="2" t="s">
        <v>92</v>
      </c>
      <c r="G549" s="2" t="s">
        <v>574</v>
      </c>
      <c r="H549" s="2">
        <v>1</v>
      </c>
      <c r="I549" s="6">
        <v>373.95</v>
      </c>
      <c r="J549" s="2">
        <v>23060.25</v>
      </c>
      <c r="K549" s="2" t="s">
        <v>89</v>
      </c>
    </row>
    <row r="550" spans="1:11" x14ac:dyDescent="0.3">
      <c r="A550" s="1">
        <v>38019</v>
      </c>
      <c r="B550" s="2" t="s">
        <v>573</v>
      </c>
      <c r="C550" s="3" t="s">
        <v>21</v>
      </c>
      <c r="D550" s="3" t="s">
        <v>13</v>
      </c>
      <c r="E550" s="2" t="s">
        <v>36</v>
      </c>
      <c r="F550" s="2" t="s">
        <v>92</v>
      </c>
      <c r="G550" s="2" t="s">
        <v>478</v>
      </c>
      <c r="H550" s="2">
        <v>1</v>
      </c>
      <c r="I550" s="6">
        <v>31.05</v>
      </c>
      <c r="J550" s="2">
        <v>1914.75</v>
      </c>
      <c r="K550" s="2" t="s">
        <v>89</v>
      </c>
    </row>
    <row r="551" spans="1:11" x14ac:dyDescent="0.3">
      <c r="A551" s="1">
        <v>38019</v>
      </c>
      <c r="B551" s="2" t="s">
        <v>573</v>
      </c>
      <c r="C551" s="3" t="s">
        <v>21</v>
      </c>
      <c r="D551" s="3" t="s">
        <v>13</v>
      </c>
      <c r="E551" s="2" t="s">
        <v>36</v>
      </c>
      <c r="F551" s="2" t="s">
        <v>92</v>
      </c>
      <c r="G551" s="2" t="s">
        <v>575</v>
      </c>
      <c r="H551" s="2">
        <v>1</v>
      </c>
      <c r="I551" s="6">
        <v>206.1</v>
      </c>
      <c r="J551" s="2">
        <v>12709.5</v>
      </c>
      <c r="K551" s="2" t="s">
        <v>89</v>
      </c>
    </row>
    <row r="552" spans="1:11" x14ac:dyDescent="0.3">
      <c r="A552" s="1">
        <v>38019</v>
      </c>
      <c r="B552" s="2" t="s">
        <v>573</v>
      </c>
      <c r="C552" s="3" t="s">
        <v>21</v>
      </c>
      <c r="D552" s="3" t="s">
        <v>13</v>
      </c>
      <c r="E552" s="2" t="s">
        <v>36</v>
      </c>
      <c r="F552" s="2" t="s">
        <v>92</v>
      </c>
      <c r="G552" s="2" t="s">
        <v>576</v>
      </c>
      <c r="H552" s="2">
        <v>2</v>
      </c>
      <c r="I552" s="6">
        <v>274</v>
      </c>
      <c r="J552" s="2">
        <v>16872</v>
      </c>
      <c r="K552" s="2" t="s">
        <v>89</v>
      </c>
    </row>
    <row r="553" spans="1:11" x14ac:dyDescent="0.3">
      <c r="A553" s="1">
        <v>38019</v>
      </c>
      <c r="B553" s="2" t="s">
        <v>573</v>
      </c>
      <c r="C553" s="3" t="s">
        <v>21</v>
      </c>
      <c r="D553" s="3" t="s">
        <v>13</v>
      </c>
      <c r="E553" s="2" t="s">
        <v>36</v>
      </c>
      <c r="F553" s="2" t="s">
        <v>92</v>
      </c>
      <c r="G553" s="2" t="s">
        <v>577</v>
      </c>
      <c r="H553" s="2">
        <v>1</v>
      </c>
      <c r="I553" s="6">
        <v>128.69999999999999</v>
      </c>
      <c r="J553" s="2">
        <v>7936.5</v>
      </c>
      <c r="K553" s="2" t="s">
        <v>89</v>
      </c>
    </row>
    <row r="554" spans="1:11" x14ac:dyDescent="0.3">
      <c r="A554" s="1">
        <v>38019</v>
      </c>
      <c r="B554" s="2" t="s">
        <v>573</v>
      </c>
      <c r="C554" s="3" t="s">
        <v>21</v>
      </c>
      <c r="D554" s="3" t="s">
        <v>13</v>
      </c>
      <c r="E554" s="2" t="s">
        <v>36</v>
      </c>
      <c r="F554" s="2" t="s">
        <v>92</v>
      </c>
      <c r="G554" s="2" t="s">
        <v>481</v>
      </c>
      <c r="H554" s="2">
        <v>1</v>
      </c>
      <c r="I554" s="6">
        <v>237.6</v>
      </c>
      <c r="J554" s="2">
        <v>16317</v>
      </c>
      <c r="K554" s="2" t="s">
        <v>89</v>
      </c>
    </row>
    <row r="555" spans="1:11" x14ac:dyDescent="0.3">
      <c r="A555" s="1">
        <v>38019</v>
      </c>
      <c r="B555" s="2" t="s">
        <v>573</v>
      </c>
      <c r="C555" s="3" t="s">
        <v>21</v>
      </c>
      <c r="D555" s="3" t="s">
        <v>13</v>
      </c>
      <c r="E555" s="2" t="s">
        <v>36</v>
      </c>
      <c r="F555" s="2" t="s">
        <v>92</v>
      </c>
      <c r="G555" s="2" t="s">
        <v>578</v>
      </c>
      <c r="H555" s="2">
        <v>1</v>
      </c>
      <c r="I555" s="6">
        <v>336.15</v>
      </c>
      <c r="J555" s="2">
        <v>20729.25</v>
      </c>
      <c r="K555" s="2" t="s">
        <v>89</v>
      </c>
    </row>
    <row r="556" spans="1:11" x14ac:dyDescent="0.3">
      <c r="A556" s="1">
        <v>38019</v>
      </c>
      <c r="B556" s="2" t="s">
        <v>573</v>
      </c>
      <c r="C556" s="3" t="s">
        <v>21</v>
      </c>
      <c r="D556" s="3" t="s">
        <v>13</v>
      </c>
      <c r="E556" s="2" t="s">
        <v>36</v>
      </c>
      <c r="F556" s="2" t="s">
        <v>92</v>
      </c>
      <c r="G556" s="2" t="s">
        <v>579</v>
      </c>
      <c r="H556" s="2">
        <v>1</v>
      </c>
      <c r="I556" s="6">
        <v>33.75</v>
      </c>
      <c r="J556" s="2">
        <v>2081.25</v>
      </c>
      <c r="K556" s="2" t="s">
        <v>89</v>
      </c>
    </row>
    <row r="557" spans="1:11" x14ac:dyDescent="0.3">
      <c r="A557" s="1">
        <v>38019</v>
      </c>
      <c r="B557" s="2" t="s">
        <v>573</v>
      </c>
      <c r="C557" s="3" t="s">
        <v>21</v>
      </c>
      <c r="D557" s="3" t="s">
        <v>13</v>
      </c>
      <c r="E557" s="2" t="s">
        <v>36</v>
      </c>
      <c r="F557" s="2" t="s">
        <v>92</v>
      </c>
      <c r="G557" s="2" t="s">
        <v>580</v>
      </c>
      <c r="H557" s="2">
        <v>1</v>
      </c>
      <c r="I557" s="6">
        <v>47.25</v>
      </c>
      <c r="J557" s="2">
        <v>2913.75</v>
      </c>
      <c r="K557" s="2" t="s">
        <v>89</v>
      </c>
    </row>
    <row r="558" spans="1:11" x14ac:dyDescent="0.3">
      <c r="A558" s="1">
        <v>38019</v>
      </c>
      <c r="B558" s="2" t="s">
        <v>573</v>
      </c>
      <c r="C558" s="3" t="s">
        <v>21</v>
      </c>
      <c r="D558" s="3" t="s">
        <v>13</v>
      </c>
      <c r="E558" s="2" t="s">
        <v>36</v>
      </c>
      <c r="F558" s="2" t="s">
        <v>92</v>
      </c>
      <c r="G558" s="2" t="s">
        <v>581</v>
      </c>
      <c r="H558" s="2">
        <v>1</v>
      </c>
      <c r="I558" s="6">
        <v>69.75</v>
      </c>
      <c r="J558" s="2">
        <v>4301.25</v>
      </c>
      <c r="K558" s="2" t="s">
        <v>89</v>
      </c>
    </row>
    <row r="559" spans="1:11" x14ac:dyDescent="0.3">
      <c r="A559" s="1">
        <v>38020</v>
      </c>
      <c r="B559" s="2" t="s">
        <v>573</v>
      </c>
      <c r="C559" s="3" t="s">
        <v>21</v>
      </c>
      <c r="D559" s="3" t="s">
        <v>13</v>
      </c>
      <c r="E559" s="2" t="s">
        <v>22</v>
      </c>
      <c r="F559" s="2" t="s">
        <v>110</v>
      </c>
      <c r="G559" s="2" t="s">
        <v>582</v>
      </c>
      <c r="H559" s="2">
        <v>1</v>
      </c>
      <c r="I559" s="6">
        <v>489.15</v>
      </c>
      <c r="J559" s="2">
        <v>32175.200000000001</v>
      </c>
      <c r="K559" s="2" t="s">
        <v>105</v>
      </c>
    </row>
    <row r="560" spans="1:11" x14ac:dyDescent="0.3">
      <c r="A560" s="1">
        <v>38020</v>
      </c>
      <c r="B560" s="2" t="s">
        <v>573</v>
      </c>
      <c r="C560" s="3" t="s">
        <v>21</v>
      </c>
      <c r="D560" s="3" t="s">
        <v>13</v>
      </c>
      <c r="E560" s="2" t="s">
        <v>22</v>
      </c>
      <c r="F560" s="2" t="s">
        <v>110</v>
      </c>
      <c r="G560" s="2" t="s">
        <v>583</v>
      </c>
      <c r="H560" s="2">
        <v>1</v>
      </c>
      <c r="I560" s="6">
        <v>216.45</v>
      </c>
      <c r="J560" s="2">
        <v>14237.6</v>
      </c>
      <c r="K560" s="2" t="s">
        <v>105</v>
      </c>
    </row>
    <row r="561" spans="1:11" x14ac:dyDescent="0.3">
      <c r="A561" s="1">
        <v>38020</v>
      </c>
      <c r="B561" s="2" t="s">
        <v>573</v>
      </c>
      <c r="C561" s="3" t="s">
        <v>21</v>
      </c>
      <c r="D561" s="3" t="s">
        <v>13</v>
      </c>
      <c r="E561" s="2" t="s">
        <v>22</v>
      </c>
      <c r="F561" s="2" t="s">
        <v>110</v>
      </c>
      <c r="G561" s="2" t="s">
        <v>584</v>
      </c>
      <c r="H561" s="2">
        <v>1</v>
      </c>
      <c r="I561" s="6">
        <v>252.9</v>
      </c>
      <c r="J561" s="2">
        <v>16635.2</v>
      </c>
      <c r="K561" s="2" t="s">
        <v>105</v>
      </c>
    </row>
    <row r="562" spans="1:11" x14ac:dyDescent="0.3">
      <c r="A562" s="1">
        <v>38020</v>
      </c>
      <c r="B562" s="2" t="s">
        <v>573</v>
      </c>
      <c r="C562" s="3" t="s">
        <v>21</v>
      </c>
      <c r="D562" s="3" t="s">
        <v>13</v>
      </c>
      <c r="E562" s="2" t="s">
        <v>22</v>
      </c>
      <c r="F562" s="2" t="s">
        <v>110</v>
      </c>
      <c r="G562" s="2" t="s">
        <v>581</v>
      </c>
      <c r="H562" s="2">
        <v>1</v>
      </c>
      <c r="I562" s="6">
        <v>69.75</v>
      </c>
      <c r="J562" s="2">
        <v>4588</v>
      </c>
      <c r="K562" s="2" t="s">
        <v>105</v>
      </c>
    </row>
    <row r="563" spans="1:11" x14ac:dyDescent="0.3">
      <c r="A563" s="1">
        <v>38020</v>
      </c>
      <c r="B563" s="2" t="s">
        <v>573</v>
      </c>
      <c r="C563" s="3" t="s">
        <v>21</v>
      </c>
      <c r="D563" s="3" t="s">
        <v>13</v>
      </c>
      <c r="E563" s="2" t="s">
        <v>22</v>
      </c>
      <c r="F563" s="2" t="s">
        <v>110</v>
      </c>
      <c r="G563" s="2" t="s">
        <v>585</v>
      </c>
      <c r="H563" s="2">
        <v>1</v>
      </c>
      <c r="I563" s="6">
        <v>391.95</v>
      </c>
      <c r="J563" s="2">
        <v>25781.599999999999</v>
      </c>
      <c r="K563" s="2" t="s">
        <v>105</v>
      </c>
    </row>
    <row r="564" spans="1:11" x14ac:dyDescent="0.3">
      <c r="A564" s="1">
        <v>38020</v>
      </c>
      <c r="B564" s="2" t="s">
        <v>573</v>
      </c>
      <c r="C564" s="3" t="s">
        <v>21</v>
      </c>
      <c r="D564" s="3" t="s">
        <v>13</v>
      </c>
      <c r="E564" s="2" t="s">
        <v>22</v>
      </c>
      <c r="F564" s="2" t="s">
        <v>110</v>
      </c>
      <c r="G564" s="2" t="s">
        <v>585</v>
      </c>
      <c r="H564" s="2">
        <v>1</v>
      </c>
      <c r="I564" s="6">
        <v>38.25</v>
      </c>
      <c r="J564" s="2">
        <v>2516</v>
      </c>
      <c r="K564" s="2" t="s">
        <v>105</v>
      </c>
    </row>
    <row r="565" spans="1:11" x14ac:dyDescent="0.3">
      <c r="A565" s="1">
        <v>38020</v>
      </c>
      <c r="B565" s="2" t="s">
        <v>573</v>
      </c>
      <c r="C565" s="3" t="s">
        <v>21</v>
      </c>
      <c r="D565" s="3" t="s">
        <v>13</v>
      </c>
      <c r="E565" s="2" t="s">
        <v>22</v>
      </c>
      <c r="F565" s="2" t="s">
        <v>110</v>
      </c>
      <c r="G565" s="2" t="s">
        <v>586</v>
      </c>
      <c r="H565" s="2">
        <v>1</v>
      </c>
      <c r="I565" s="6">
        <v>51.75</v>
      </c>
      <c r="J565" s="2">
        <v>3404</v>
      </c>
      <c r="K565" s="2" t="s">
        <v>105</v>
      </c>
    </row>
    <row r="566" spans="1:11" x14ac:dyDescent="0.3">
      <c r="A566" s="1">
        <v>38020</v>
      </c>
      <c r="B566" s="2" t="s">
        <v>573</v>
      </c>
      <c r="C566" s="3" t="s">
        <v>21</v>
      </c>
      <c r="D566" s="3" t="s">
        <v>13</v>
      </c>
      <c r="E566" s="2" t="s">
        <v>22</v>
      </c>
      <c r="F566" s="2" t="s">
        <v>110</v>
      </c>
      <c r="G566" s="2" t="s">
        <v>587</v>
      </c>
      <c r="H566" s="2">
        <v>1</v>
      </c>
      <c r="I566" s="6">
        <v>230.85</v>
      </c>
      <c r="J566" s="2">
        <v>15184.8</v>
      </c>
      <c r="K566" s="2" t="s">
        <v>105</v>
      </c>
    </row>
    <row r="567" spans="1:11" x14ac:dyDescent="0.3">
      <c r="A567" s="1">
        <v>38020</v>
      </c>
      <c r="B567" s="2" t="s">
        <v>573</v>
      </c>
      <c r="C567" s="3" t="s">
        <v>21</v>
      </c>
      <c r="D567" s="3" t="s">
        <v>13</v>
      </c>
      <c r="E567" s="2" t="s">
        <v>22</v>
      </c>
      <c r="F567" s="2" t="s">
        <v>110</v>
      </c>
      <c r="G567" s="2" t="s">
        <v>588</v>
      </c>
      <c r="H567" s="2">
        <v>1</v>
      </c>
      <c r="I567" s="6">
        <v>192.78</v>
      </c>
      <c r="J567" s="2">
        <v>12698.4</v>
      </c>
      <c r="K567" s="2" t="s">
        <v>105</v>
      </c>
    </row>
    <row r="568" spans="1:11" x14ac:dyDescent="0.3">
      <c r="A568" s="1">
        <v>38020</v>
      </c>
      <c r="B568" s="2" t="s">
        <v>573</v>
      </c>
      <c r="C568" s="3" t="s">
        <v>21</v>
      </c>
      <c r="D568" s="3" t="s">
        <v>13</v>
      </c>
      <c r="E568" s="2" t="s">
        <v>22</v>
      </c>
      <c r="F568" s="2" t="s">
        <v>110</v>
      </c>
      <c r="G568" s="2" t="s">
        <v>204</v>
      </c>
      <c r="H568" s="2">
        <v>3</v>
      </c>
      <c r="I568" s="6">
        <v>27</v>
      </c>
      <c r="J568" s="2">
        <v>1776</v>
      </c>
      <c r="K568" s="2" t="s">
        <v>105</v>
      </c>
    </row>
    <row r="569" spans="1:11" x14ac:dyDescent="0.3">
      <c r="A569" s="1">
        <v>38020</v>
      </c>
      <c r="B569" s="2" t="s">
        <v>573</v>
      </c>
      <c r="C569" s="3" t="s">
        <v>21</v>
      </c>
      <c r="D569" s="3" t="s">
        <v>13</v>
      </c>
      <c r="E569" s="2" t="s">
        <v>22</v>
      </c>
      <c r="F569" s="2" t="s">
        <v>110</v>
      </c>
      <c r="G569" s="2" t="s">
        <v>582</v>
      </c>
      <c r="H569" s="2">
        <v>1</v>
      </c>
      <c r="I569" s="6">
        <v>489.15</v>
      </c>
      <c r="J569" s="2">
        <v>31305.599999999999</v>
      </c>
      <c r="K569" s="2" t="s">
        <v>25</v>
      </c>
    </row>
    <row r="570" spans="1:11" x14ac:dyDescent="0.3">
      <c r="A570" s="1">
        <v>38020</v>
      </c>
      <c r="B570" s="2" t="s">
        <v>573</v>
      </c>
      <c r="C570" s="3" t="s">
        <v>21</v>
      </c>
      <c r="D570" s="3" t="s">
        <v>13</v>
      </c>
      <c r="E570" s="2" t="s">
        <v>22</v>
      </c>
      <c r="F570" s="2" t="s">
        <v>110</v>
      </c>
      <c r="G570" s="2" t="s">
        <v>589</v>
      </c>
      <c r="H570" s="2">
        <v>1</v>
      </c>
      <c r="I570" s="6">
        <v>252.9</v>
      </c>
      <c r="J570" s="2">
        <v>16185.6</v>
      </c>
      <c r="K570" s="2" t="s">
        <v>25</v>
      </c>
    </row>
    <row r="571" spans="1:11" x14ac:dyDescent="0.3">
      <c r="A571" s="1">
        <v>38020</v>
      </c>
      <c r="B571" s="2" t="s">
        <v>573</v>
      </c>
      <c r="C571" s="3" t="s">
        <v>21</v>
      </c>
      <c r="D571" s="3" t="s">
        <v>13</v>
      </c>
      <c r="E571" s="2" t="s">
        <v>22</v>
      </c>
      <c r="F571" s="2" t="s">
        <v>110</v>
      </c>
      <c r="G571" s="2" t="s">
        <v>590</v>
      </c>
      <c r="H571" s="2">
        <v>1</v>
      </c>
      <c r="I571" s="6">
        <v>162</v>
      </c>
      <c r="J571" s="2">
        <v>10368</v>
      </c>
      <c r="K571" s="2" t="s">
        <v>25</v>
      </c>
    </row>
    <row r="572" spans="1:11" x14ac:dyDescent="0.3">
      <c r="A572" s="1">
        <v>38020</v>
      </c>
      <c r="B572" s="2" t="s">
        <v>573</v>
      </c>
      <c r="C572" s="3" t="s">
        <v>21</v>
      </c>
      <c r="D572" s="3" t="s">
        <v>13</v>
      </c>
      <c r="E572" s="2" t="s">
        <v>22</v>
      </c>
      <c r="F572" s="2" t="s">
        <v>110</v>
      </c>
      <c r="G572" s="2" t="s">
        <v>591</v>
      </c>
      <c r="H572" s="2">
        <v>1</v>
      </c>
      <c r="I572" s="6">
        <v>192.15</v>
      </c>
      <c r="J572" s="2">
        <v>12297.6</v>
      </c>
      <c r="K572" s="2" t="s">
        <v>25</v>
      </c>
    </row>
    <row r="573" spans="1:11" x14ac:dyDescent="0.3">
      <c r="A573" s="1">
        <v>38020</v>
      </c>
      <c r="B573" s="2" t="s">
        <v>573</v>
      </c>
      <c r="C573" s="3" t="s">
        <v>21</v>
      </c>
      <c r="D573" s="3" t="s">
        <v>13</v>
      </c>
      <c r="E573" s="2" t="s">
        <v>22</v>
      </c>
      <c r="F573" s="2" t="s">
        <v>110</v>
      </c>
      <c r="G573" s="2" t="s">
        <v>592</v>
      </c>
      <c r="H573" s="2">
        <v>1</v>
      </c>
      <c r="I573" s="6">
        <v>365.85</v>
      </c>
      <c r="J573" s="2">
        <v>23414.400000000001</v>
      </c>
      <c r="K573" s="2" t="s">
        <v>25</v>
      </c>
    </row>
    <row r="574" spans="1:11" x14ac:dyDescent="0.3">
      <c r="A574" s="1">
        <v>38020</v>
      </c>
      <c r="B574" s="2" t="s">
        <v>573</v>
      </c>
      <c r="C574" s="3" t="s">
        <v>21</v>
      </c>
      <c r="D574" s="3" t="s">
        <v>13</v>
      </c>
      <c r="E574" s="2" t="s">
        <v>22</v>
      </c>
      <c r="F574" s="2" t="s">
        <v>110</v>
      </c>
      <c r="G574" s="2" t="s">
        <v>542</v>
      </c>
      <c r="H574" s="2">
        <v>1</v>
      </c>
      <c r="I574" s="6">
        <v>69.75</v>
      </c>
      <c r="J574" s="2">
        <v>4464</v>
      </c>
      <c r="K574" s="2" t="s">
        <v>25</v>
      </c>
    </row>
    <row r="575" spans="1:11" x14ac:dyDescent="0.3">
      <c r="A575" s="1">
        <v>38020</v>
      </c>
      <c r="B575" s="2" t="s">
        <v>573</v>
      </c>
      <c r="C575" s="3" t="s">
        <v>21</v>
      </c>
      <c r="D575" s="3" t="s">
        <v>13</v>
      </c>
      <c r="E575" s="2" t="s">
        <v>22</v>
      </c>
      <c r="F575" s="2" t="s">
        <v>110</v>
      </c>
      <c r="G575" s="2" t="s">
        <v>593</v>
      </c>
      <c r="H575" s="2">
        <v>1</v>
      </c>
      <c r="I575" s="6">
        <v>315</v>
      </c>
      <c r="J575" s="2">
        <v>20160</v>
      </c>
      <c r="K575" s="2" t="s">
        <v>25</v>
      </c>
    </row>
    <row r="576" spans="1:11" x14ac:dyDescent="0.3">
      <c r="A576" s="1">
        <v>38020</v>
      </c>
      <c r="B576" s="2" t="s">
        <v>573</v>
      </c>
      <c r="C576" s="3" t="s">
        <v>21</v>
      </c>
      <c r="D576" s="3" t="s">
        <v>13</v>
      </c>
      <c r="E576" s="2" t="s">
        <v>22</v>
      </c>
      <c r="F576" s="2" t="s">
        <v>110</v>
      </c>
      <c r="G576" s="2" t="s">
        <v>594</v>
      </c>
      <c r="H576" s="2">
        <v>1</v>
      </c>
      <c r="I576" s="6">
        <v>177.75</v>
      </c>
      <c r="J576" s="2">
        <v>11376</v>
      </c>
      <c r="K576" s="2" t="s">
        <v>25</v>
      </c>
    </row>
    <row r="577" spans="1:11" x14ac:dyDescent="0.3">
      <c r="A577" s="1">
        <v>38020</v>
      </c>
      <c r="B577" s="2" t="s">
        <v>573</v>
      </c>
      <c r="C577" s="3" t="s">
        <v>21</v>
      </c>
      <c r="D577" s="3" t="s">
        <v>13</v>
      </c>
      <c r="E577" s="2" t="s">
        <v>22</v>
      </c>
      <c r="F577" s="2" t="s">
        <v>110</v>
      </c>
      <c r="G577" s="2" t="s">
        <v>595</v>
      </c>
      <c r="H577" s="2">
        <v>1</v>
      </c>
      <c r="I577" s="6">
        <v>144.44999999999999</v>
      </c>
      <c r="J577" s="2">
        <v>9244.7999999999993</v>
      </c>
      <c r="K577" s="2" t="s">
        <v>25</v>
      </c>
    </row>
    <row r="578" spans="1:11" x14ac:dyDescent="0.3">
      <c r="A578" s="1">
        <v>38020</v>
      </c>
      <c r="B578" s="2" t="s">
        <v>573</v>
      </c>
      <c r="C578" s="3" t="s">
        <v>21</v>
      </c>
      <c r="D578" s="3" t="s">
        <v>13</v>
      </c>
      <c r="E578" s="2" t="s">
        <v>22</v>
      </c>
      <c r="F578" s="2" t="s">
        <v>110</v>
      </c>
      <c r="G578" s="2" t="s">
        <v>373</v>
      </c>
      <c r="H578" s="2">
        <v>1</v>
      </c>
      <c r="I578" s="6">
        <v>292.05</v>
      </c>
      <c r="J578" s="2">
        <v>18691.2</v>
      </c>
      <c r="K578" s="2" t="s">
        <v>25</v>
      </c>
    </row>
    <row r="579" spans="1:11" x14ac:dyDescent="0.3">
      <c r="A579" s="1">
        <v>38020</v>
      </c>
      <c r="B579" s="2" t="s">
        <v>573</v>
      </c>
      <c r="C579" s="3" t="s">
        <v>21</v>
      </c>
      <c r="D579" s="3" t="s">
        <v>13</v>
      </c>
      <c r="E579" s="2" t="s">
        <v>22</v>
      </c>
      <c r="F579" s="2" t="s">
        <v>110</v>
      </c>
      <c r="G579" s="2" t="s">
        <v>564</v>
      </c>
      <c r="H579" s="2">
        <v>1</v>
      </c>
      <c r="I579" s="6">
        <v>111.15</v>
      </c>
      <c r="J579" s="2">
        <v>7113.6</v>
      </c>
      <c r="K579" s="2" t="s">
        <v>25</v>
      </c>
    </row>
    <row r="580" spans="1:11" x14ac:dyDescent="0.3">
      <c r="A580" s="1">
        <v>38022</v>
      </c>
      <c r="B580" s="2" t="s">
        <v>573</v>
      </c>
      <c r="C580" s="3" t="s">
        <v>21</v>
      </c>
      <c r="D580" s="3" t="s">
        <v>13</v>
      </c>
      <c r="E580" s="2" t="s">
        <v>36</v>
      </c>
      <c r="F580" s="2" t="s">
        <v>92</v>
      </c>
      <c r="G580" s="2" t="s">
        <v>574</v>
      </c>
      <c r="H580" s="2">
        <v>2</v>
      </c>
      <c r="I580" s="6">
        <v>748</v>
      </c>
      <c r="J580" s="2">
        <v>53848</v>
      </c>
      <c r="K580" s="2" t="s">
        <v>140</v>
      </c>
    </row>
    <row r="581" spans="1:11" x14ac:dyDescent="0.3">
      <c r="A581" s="1">
        <v>38022</v>
      </c>
      <c r="B581" s="2" t="s">
        <v>573</v>
      </c>
      <c r="C581" s="3" t="s">
        <v>21</v>
      </c>
      <c r="D581" s="3" t="s">
        <v>13</v>
      </c>
      <c r="E581" s="2" t="s">
        <v>36</v>
      </c>
      <c r="F581" s="2" t="s">
        <v>92</v>
      </c>
      <c r="G581" s="2" t="s">
        <v>478</v>
      </c>
      <c r="H581" s="2">
        <v>2</v>
      </c>
      <c r="I581" s="6">
        <v>31.05</v>
      </c>
      <c r="J581" s="2">
        <v>4471.2</v>
      </c>
      <c r="K581" s="2" t="s">
        <v>140</v>
      </c>
    </row>
    <row r="582" spans="1:11" x14ac:dyDescent="0.3">
      <c r="A582" s="1">
        <v>38022</v>
      </c>
      <c r="B582" s="2" t="s">
        <v>573</v>
      </c>
      <c r="C582" s="3" t="s">
        <v>21</v>
      </c>
      <c r="D582" s="3" t="s">
        <v>13</v>
      </c>
      <c r="E582" s="2" t="s">
        <v>36</v>
      </c>
      <c r="F582" s="2" t="s">
        <v>92</v>
      </c>
      <c r="G582" s="2" t="s">
        <v>596</v>
      </c>
      <c r="H582" s="2">
        <v>1</v>
      </c>
      <c r="I582" s="6">
        <v>107.55</v>
      </c>
      <c r="J582" s="2">
        <v>7743.6</v>
      </c>
      <c r="K582" s="2" t="s">
        <v>140</v>
      </c>
    </row>
    <row r="583" spans="1:11" x14ac:dyDescent="0.3">
      <c r="A583" s="1">
        <v>38022</v>
      </c>
      <c r="B583" s="2" t="s">
        <v>573</v>
      </c>
      <c r="C583" s="3" t="s">
        <v>21</v>
      </c>
      <c r="D583" s="3" t="s">
        <v>13</v>
      </c>
      <c r="E583" s="2" t="s">
        <v>36</v>
      </c>
      <c r="F583" s="2" t="s">
        <v>92</v>
      </c>
      <c r="G583" s="2" t="s">
        <v>597</v>
      </c>
      <c r="H583" s="2">
        <v>1</v>
      </c>
      <c r="I583" s="6">
        <v>193.5</v>
      </c>
      <c r="J583" s="2">
        <v>13932</v>
      </c>
      <c r="K583" s="2" t="s">
        <v>140</v>
      </c>
    </row>
    <row r="584" spans="1:11" x14ac:dyDescent="0.3">
      <c r="A584" s="1">
        <v>38022</v>
      </c>
      <c r="B584" s="2" t="s">
        <v>573</v>
      </c>
      <c r="C584" s="3" t="s">
        <v>21</v>
      </c>
      <c r="D584" s="3" t="s">
        <v>13</v>
      </c>
      <c r="E584" s="2" t="s">
        <v>36</v>
      </c>
      <c r="F584" s="2" t="s">
        <v>92</v>
      </c>
      <c r="G584" s="2" t="s">
        <v>598</v>
      </c>
      <c r="H584" s="2">
        <v>1</v>
      </c>
      <c r="I584" s="6">
        <v>206.1</v>
      </c>
      <c r="J584" s="2">
        <v>14839.2</v>
      </c>
      <c r="K584" s="2" t="s">
        <v>140</v>
      </c>
    </row>
    <row r="585" spans="1:11" x14ac:dyDescent="0.3">
      <c r="A585" s="1">
        <v>38022</v>
      </c>
      <c r="B585" s="2" t="s">
        <v>573</v>
      </c>
      <c r="C585" s="3" t="s">
        <v>21</v>
      </c>
      <c r="D585" s="3" t="s">
        <v>13</v>
      </c>
      <c r="E585" s="2" t="s">
        <v>36</v>
      </c>
      <c r="F585" s="2" t="s">
        <v>92</v>
      </c>
      <c r="G585" s="2" t="s">
        <v>599</v>
      </c>
      <c r="H585" s="2">
        <v>1</v>
      </c>
      <c r="I585" s="6">
        <v>128.69999999999999</v>
      </c>
      <c r="J585" s="2">
        <v>9266.4</v>
      </c>
      <c r="K585" s="2" t="s">
        <v>140</v>
      </c>
    </row>
    <row r="586" spans="1:11" x14ac:dyDescent="0.3">
      <c r="A586" s="1">
        <v>38022</v>
      </c>
      <c r="B586" s="2" t="s">
        <v>573</v>
      </c>
      <c r="C586" s="3" t="s">
        <v>21</v>
      </c>
      <c r="D586" s="3" t="s">
        <v>13</v>
      </c>
      <c r="E586" s="2" t="s">
        <v>36</v>
      </c>
      <c r="F586" s="2" t="s">
        <v>92</v>
      </c>
      <c r="G586" s="2" t="s">
        <v>600</v>
      </c>
      <c r="H586" s="2">
        <v>1</v>
      </c>
      <c r="I586" s="6">
        <v>493.65</v>
      </c>
      <c r="J586" s="2">
        <v>35542.800000000003</v>
      </c>
      <c r="K586" s="2" t="s">
        <v>140</v>
      </c>
    </row>
    <row r="587" spans="1:11" x14ac:dyDescent="0.3">
      <c r="A587" s="1">
        <v>38022</v>
      </c>
      <c r="B587" s="2" t="s">
        <v>573</v>
      </c>
      <c r="C587" s="3" t="s">
        <v>21</v>
      </c>
      <c r="D587" s="3" t="s">
        <v>13</v>
      </c>
      <c r="E587" s="2" t="s">
        <v>36</v>
      </c>
      <c r="F587" s="2" t="s">
        <v>92</v>
      </c>
      <c r="G587" s="2" t="s">
        <v>576</v>
      </c>
      <c r="H587" s="2">
        <v>2</v>
      </c>
      <c r="I587" s="6">
        <v>274</v>
      </c>
      <c r="J587" s="2">
        <v>19699.2</v>
      </c>
      <c r="K587" s="2" t="s">
        <v>140</v>
      </c>
    </row>
    <row r="588" spans="1:11" x14ac:dyDescent="0.3">
      <c r="A588" s="1">
        <v>38022</v>
      </c>
      <c r="B588" s="2" t="s">
        <v>573</v>
      </c>
      <c r="C588" s="3" t="s">
        <v>21</v>
      </c>
      <c r="D588" s="3" t="s">
        <v>13</v>
      </c>
      <c r="E588" s="2" t="s">
        <v>36</v>
      </c>
      <c r="F588" s="2" t="s">
        <v>92</v>
      </c>
      <c r="G588" s="2" t="s">
        <v>481</v>
      </c>
      <c r="H588" s="2">
        <v>1</v>
      </c>
      <c r="I588" s="6">
        <v>198</v>
      </c>
      <c r="J588" s="2">
        <v>14256</v>
      </c>
      <c r="K588" s="2" t="s">
        <v>140</v>
      </c>
    </row>
    <row r="589" spans="1:11" x14ac:dyDescent="0.3">
      <c r="A589" s="1">
        <v>38022</v>
      </c>
      <c r="B589" s="2" t="s">
        <v>573</v>
      </c>
      <c r="C589" s="3" t="s">
        <v>21</v>
      </c>
      <c r="D589" s="3" t="s">
        <v>13</v>
      </c>
      <c r="E589" s="2" t="s">
        <v>36</v>
      </c>
      <c r="F589" s="2" t="s">
        <v>92</v>
      </c>
      <c r="G589" s="2" t="s">
        <v>481</v>
      </c>
      <c r="H589" s="2">
        <v>2</v>
      </c>
      <c r="I589" s="6">
        <v>475</v>
      </c>
      <c r="J589" s="2">
        <v>34344</v>
      </c>
      <c r="K589" s="2" t="s">
        <v>140</v>
      </c>
    </row>
    <row r="590" spans="1:11" x14ac:dyDescent="0.3">
      <c r="A590" s="1">
        <v>38022</v>
      </c>
      <c r="B590" s="2" t="s">
        <v>573</v>
      </c>
      <c r="C590" s="3" t="s">
        <v>21</v>
      </c>
      <c r="D590" s="3" t="s">
        <v>13</v>
      </c>
      <c r="E590" s="2" t="s">
        <v>36</v>
      </c>
      <c r="F590" s="2" t="s">
        <v>92</v>
      </c>
      <c r="G590" s="2" t="s">
        <v>601</v>
      </c>
      <c r="H590" s="2">
        <v>2</v>
      </c>
      <c r="I590" s="6">
        <v>672</v>
      </c>
      <c r="J590" s="2">
        <v>58125.599999999999</v>
      </c>
      <c r="K590" s="2" t="s">
        <v>140</v>
      </c>
    </row>
    <row r="591" spans="1:11" x14ac:dyDescent="0.3">
      <c r="A591" s="1">
        <v>38022</v>
      </c>
      <c r="B591" s="2" t="s">
        <v>573</v>
      </c>
      <c r="C591" s="3" t="s">
        <v>21</v>
      </c>
      <c r="D591" s="3" t="s">
        <v>13</v>
      </c>
      <c r="E591" s="2" t="s">
        <v>36</v>
      </c>
      <c r="F591" s="2" t="s">
        <v>92</v>
      </c>
      <c r="G591" s="2" t="s">
        <v>602</v>
      </c>
      <c r="H591" s="2">
        <v>1</v>
      </c>
      <c r="I591" s="6">
        <v>33.75</v>
      </c>
      <c r="J591" s="2">
        <v>2851.2</v>
      </c>
      <c r="K591" s="2" t="s">
        <v>140</v>
      </c>
    </row>
    <row r="592" spans="1:11" x14ac:dyDescent="0.3">
      <c r="A592" s="1">
        <v>38022</v>
      </c>
      <c r="B592" s="2" t="s">
        <v>573</v>
      </c>
      <c r="C592" s="3" t="s">
        <v>21</v>
      </c>
      <c r="D592" s="3" t="s">
        <v>13</v>
      </c>
      <c r="E592" s="2" t="s">
        <v>36</v>
      </c>
      <c r="F592" s="2" t="s">
        <v>92</v>
      </c>
      <c r="G592" s="2" t="s">
        <v>603</v>
      </c>
      <c r="H592" s="2">
        <v>1</v>
      </c>
      <c r="I592" s="6">
        <v>47.25</v>
      </c>
      <c r="J592" s="2">
        <v>3888</v>
      </c>
      <c r="K592" s="2" t="s">
        <v>140</v>
      </c>
    </row>
    <row r="593" spans="1:11" x14ac:dyDescent="0.3">
      <c r="A593" s="1">
        <v>38022</v>
      </c>
      <c r="B593" s="2" t="s">
        <v>573</v>
      </c>
      <c r="C593" s="3" t="s">
        <v>21</v>
      </c>
      <c r="D593" s="3" t="s">
        <v>13</v>
      </c>
      <c r="E593" s="2" t="s">
        <v>36</v>
      </c>
      <c r="F593" s="2" t="s">
        <v>92</v>
      </c>
      <c r="G593" s="2" t="s">
        <v>601</v>
      </c>
      <c r="H593" s="2">
        <v>1</v>
      </c>
      <c r="I593" s="6">
        <v>133.19999999999999</v>
      </c>
      <c r="J593" s="2">
        <v>10335.6</v>
      </c>
      <c r="K593" s="2" t="s">
        <v>140</v>
      </c>
    </row>
    <row r="594" spans="1:11" x14ac:dyDescent="0.3">
      <c r="A594" s="1">
        <v>38022</v>
      </c>
      <c r="B594" s="2" t="s">
        <v>573</v>
      </c>
      <c r="C594" s="3" t="s">
        <v>21</v>
      </c>
      <c r="D594" s="3" t="s">
        <v>13</v>
      </c>
      <c r="E594" s="2" t="s">
        <v>36</v>
      </c>
      <c r="F594" s="2" t="s">
        <v>92</v>
      </c>
      <c r="G594" s="2" t="s">
        <v>581</v>
      </c>
      <c r="H594" s="2">
        <v>2</v>
      </c>
      <c r="I594" s="6">
        <v>140</v>
      </c>
      <c r="J594" s="2">
        <v>22680</v>
      </c>
      <c r="K594" s="2" t="s">
        <v>140</v>
      </c>
    </row>
    <row r="595" spans="1:11" x14ac:dyDescent="0.3">
      <c r="A595" s="1">
        <v>38022</v>
      </c>
      <c r="B595" s="2" t="s">
        <v>573</v>
      </c>
      <c r="C595" s="3" t="s">
        <v>21</v>
      </c>
      <c r="D595" s="3" t="s">
        <v>13</v>
      </c>
      <c r="E595" s="2" t="s">
        <v>250</v>
      </c>
      <c r="F595" s="2" t="s">
        <v>604</v>
      </c>
      <c r="G595" s="2" t="s">
        <v>605</v>
      </c>
      <c r="H595" s="2">
        <v>1</v>
      </c>
      <c r="I595" s="6">
        <v>30</v>
      </c>
      <c r="K595" s="2" t="s">
        <v>39</v>
      </c>
    </row>
    <row r="596" spans="1:11" x14ac:dyDescent="0.3">
      <c r="A596" s="1">
        <v>38022</v>
      </c>
      <c r="B596" s="2" t="s">
        <v>573</v>
      </c>
      <c r="C596" s="3" t="s">
        <v>21</v>
      </c>
      <c r="D596" s="3" t="s">
        <v>13</v>
      </c>
      <c r="E596" s="2" t="s">
        <v>250</v>
      </c>
      <c r="F596" s="2" t="s">
        <v>604</v>
      </c>
      <c r="G596" s="2" t="s">
        <v>606</v>
      </c>
      <c r="H596" s="2">
        <v>10</v>
      </c>
      <c r="I596" s="6">
        <v>70</v>
      </c>
      <c r="K596" s="2" t="s">
        <v>39</v>
      </c>
    </row>
    <row r="597" spans="1:11" x14ac:dyDescent="0.3">
      <c r="A597" s="1">
        <v>38022</v>
      </c>
      <c r="B597" s="2" t="s">
        <v>573</v>
      </c>
      <c r="C597" s="3" t="s">
        <v>21</v>
      </c>
      <c r="D597" s="3" t="s">
        <v>13</v>
      </c>
      <c r="E597" s="2" t="s">
        <v>250</v>
      </c>
      <c r="F597" s="2" t="s">
        <v>604</v>
      </c>
      <c r="G597" s="2" t="s">
        <v>607</v>
      </c>
      <c r="H597" s="2">
        <v>10</v>
      </c>
      <c r="I597" s="6">
        <v>104</v>
      </c>
      <c r="K597" s="2" t="s">
        <v>39</v>
      </c>
    </row>
    <row r="598" spans="1:11" x14ac:dyDescent="0.3">
      <c r="A598" s="1">
        <v>38022</v>
      </c>
      <c r="B598" s="2" t="s">
        <v>573</v>
      </c>
      <c r="C598" s="3" t="s">
        <v>21</v>
      </c>
      <c r="D598" s="3" t="s">
        <v>13</v>
      </c>
      <c r="E598" s="2" t="s">
        <v>250</v>
      </c>
      <c r="F598" s="2" t="s">
        <v>604</v>
      </c>
      <c r="G598" s="2" t="s">
        <v>608</v>
      </c>
      <c r="H598" s="2">
        <v>10</v>
      </c>
      <c r="I598" s="6">
        <v>45</v>
      </c>
      <c r="K598" s="2" t="s">
        <v>39</v>
      </c>
    </row>
    <row r="599" spans="1:11" x14ac:dyDescent="0.3">
      <c r="A599" s="1">
        <v>38022</v>
      </c>
      <c r="B599" s="2" t="s">
        <v>573</v>
      </c>
      <c r="C599" s="3" t="s">
        <v>21</v>
      </c>
      <c r="D599" s="3" t="s">
        <v>13</v>
      </c>
      <c r="E599" s="2" t="s">
        <v>250</v>
      </c>
      <c r="F599" s="2" t="s">
        <v>604</v>
      </c>
      <c r="G599" s="2" t="s">
        <v>609</v>
      </c>
      <c r="H599" s="2">
        <v>10</v>
      </c>
      <c r="I599" s="6">
        <v>45</v>
      </c>
      <c r="K599" s="2" t="s">
        <v>39</v>
      </c>
    </row>
    <row r="600" spans="1:11" x14ac:dyDescent="0.3">
      <c r="A600" s="1">
        <v>38022</v>
      </c>
      <c r="B600" s="2" t="s">
        <v>573</v>
      </c>
      <c r="C600" s="3" t="s">
        <v>129</v>
      </c>
      <c r="D600" s="3" t="s">
        <v>86</v>
      </c>
      <c r="G600" s="2" t="s">
        <v>610</v>
      </c>
      <c r="H600" s="2">
        <v>1</v>
      </c>
      <c r="I600" s="6">
        <v>31.09</v>
      </c>
      <c r="K600" s="2" t="s">
        <v>16</v>
      </c>
    </row>
    <row r="601" spans="1:11" x14ac:dyDescent="0.3">
      <c r="A601" s="1">
        <v>38023</v>
      </c>
      <c r="B601" s="2" t="s">
        <v>573</v>
      </c>
      <c r="C601" s="3" t="s">
        <v>21</v>
      </c>
      <c r="D601" s="3" t="s">
        <v>13</v>
      </c>
      <c r="E601" s="2" t="s">
        <v>611</v>
      </c>
      <c r="F601" s="2" t="s">
        <v>92</v>
      </c>
      <c r="G601" s="2" t="s">
        <v>612</v>
      </c>
      <c r="H601" s="2">
        <v>2</v>
      </c>
      <c r="I601" s="6">
        <v>772</v>
      </c>
      <c r="J601" s="2">
        <v>68040</v>
      </c>
      <c r="K601" s="2" t="s">
        <v>16</v>
      </c>
    </row>
    <row r="602" spans="1:11" x14ac:dyDescent="0.3">
      <c r="A602" s="1">
        <v>38023</v>
      </c>
      <c r="B602" s="2" t="s">
        <v>573</v>
      </c>
      <c r="C602" s="3" t="s">
        <v>21</v>
      </c>
      <c r="D602" s="3" t="s">
        <v>13</v>
      </c>
      <c r="E602" s="2" t="s">
        <v>611</v>
      </c>
      <c r="F602" s="2" t="s">
        <v>92</v>
      </c>
      <c r="G602" s="2" t="s">
        <v>613</v>
      </c>
      <c r="H602" s="2">
        <v>3</v>
      </c>
      <c r="I602" s="6">
        <v>652</v>
      </c>
      <c r="J602" s="2">
        <v>66582</v>
      </c>
      <c r="K602" s="2" t="s">
        <v>16</v>
      </c>
    </row>
    <row r="603" spans="1:11" x14ac:dyDescent="0.3">
      <c r="A603" s="1">
        <v>38023</v>
      </c>
      <c r="B603" s="2" t="s">
        <v>573</v>
      </c>
      <c r="C603" s="3" t="s">
        <v>21</v>
      </c>
      <c r="D603" s="3" t="s">
        <v>13</v>
      </c>
      <c r="E603" s="2" t="s">
        <v>611</v>
      </c>
      <c r="F603" s="2" t="s">
        <v>92</v>
      </c>
      <c r="G603" s="2" t="s">
        <v>614</v>
      </c>
      <c r="H603" s="2">
        <v>2</v>
      </c>
      <c r="I603" s="6">
        <v>237</v>
      </c>
      <c r="J603" s="2">
        <v>57024</v>
      </c>
      <c r="K603" s="2" t="s">
        <v>16</v>
      </c>
    </row>
    <row r="604" spans="1:11" x14ac:dyDescent="0.3">
      <c r="A604" s="1">
        <v>38023</v>
      </c>
      <c r="B604" s="2" t="s">
        <v>573</v>
      </c>
      <c r="C604" s="3" t="s">
        <v>21</v>
      </c>
      <c r="D604" s="3" t="s">
        <v>13</v>
      </c>
      <c r="E604" s="2" t="s">
        <v>611</v>
      </c>
      <c r="F604" s="2" t="s">
        <v>92</v>
      </c>
      <c r="G604" s="2" t="s">
        <v>615</v>
      </c>
      <c r="H604" s="2">
        <v>2</v>
      </c>
      <c r="I604" s="6">
        <v>371</v>
      </c>
      <c r="J604" s="2">
        <v>40953.599999999999</v>
      </c>
      <c r="K604" s="2" t="s">
        <v>16</v>
      </c>
    </row>
    <row r="605" spans="1:11" x14ac:dyDescent="0.3">
      <c r="A605" s="1">
        <v>38023</v>
      </c>
      <c r="B605" s="2" t="s">
        <v>573</v>
      </c>
      <c r="C605" s="3" t="s">
        <v>21</v>
      </c>
      <c r="D605" s="3" t="s">
        <v>13</v>
      </c>
      <c r="E605" s="2" t="s">
        <v>611</v>
      </c>
      <c r="F605" s="2" t="s">
        <v>92</v>
      </c>
      <c r="G605" s="2" t="s">
        <v>581</v>
      </c>
      <c r="H605" s="2">
        <v>2</v>
      </c>
      <c r="I605" s="6">
        <v>140</v>
      </c>
      <c r="K605" s="2" t="s">
        <v>16</v>
      </c>
    </row>
    <row r="606" spans="1:11" x14ac:dyDescent="0.3">
      <c r="A606" s="1">
        <v>38029</v>
      </c>
      <c r="B606" s="2" t="s">
        <v>573</v>
      </c>
      <c r="C606" s="3" t="s">
        <v>21</v>
      </c>
      <c r="D606" s="3" t="s">
        <v>13</v>
      </c>
      <c r="E606" s="2" t="s">
        <v>22</v>
      </c>
      <c r="F606" s="2" t="s">
        <v>265</v>
      </c>
      <c r="G606" s="2" t="s">
        <v>616</v>
      </c>
      <c r="H606" s="2">
        <v>1</v>
      </c>
      <c r="I606" s="6">
        <v>827</v>
      </c>
      <c r="J606" s="2">
        <v>52934.400000000001</v>
      </c>
      <c r="K606" s="2" t="s">
        <v>64</v>
      </c>
    </row>
    <row r="607" spans="1:11" x14ac:dyDescent="0.3">
      <c r="A607" s="1">
        <v>38029</v>
      </c>
      <c r="B607" s="2" t="s">
        <v>573</v>
      </c>
      <c r="C607" s="3" t="s">
        <v>21</v>
      </c>
      <c r="D607" s="3" t="s">
        <v>13</v>
      </c>
      <c r="E607" s="2" t="s">
        <v>22</v>
      </c>
      <c r="F607" s="2" t="s">
        <v>265</v>
      </c>
      <c r="G607" s="2" t="s">
        <v>617</v>
      </c>
      <c r="H607" s="2">
        <v>1</v>
      </c>
      <c r="I607" s="6">
        <v>69.75</v>
      </c>
      <c r="J607" s="2">
        <v>4464</v>
      </c>
      <c r="K607" s="2" t="s">
        <v>64</v>
      </c>
    </row>
    <row r="608" spans="1:11" x14ac:dyDescent="0.3">
      <c r="A608" s="1">
        <v>38029</v>
      </c>
      <c r="B608" s="2" t="s">
        <v>573</v>
      </c>
      <c r="C608" s="3" t="s">
        <v>21</v>
      </c>
      <c r="D608" s="3" t="s">
        <v>13</v>
      </c>
      <c r="E608" s="2" t="s">
        <v>22</v>
      </c>
      <c r="F608" s="2" t="s">
        <v>265</v>
      </c>
      <c r="G608" s="2" t="s">
        <v>618</v>
      </c>
      <c r="H608" s="2">
        <v>1</v>
      </c>
      <c r="I608" s="6">
        <v>17.100000000000001</v>
      </c>
      <c r="J608" s="2">
        <v>1094.4000000000001</v>
      </c>
      <c r="K608" s="2" t="s">
        <v>64</v>
      </c>
    </row>
    <row r="609" spans="1:11" x14ac:dyDescent="0.3">
      <c r="A609" s="1">
        <v>38033</v>
      </c>
      <c r="B609" s="2" t="s">
        <v>573</v>
      </c>
      <c r="C609" s="3" t="s">
        <v>21</v>
      </c>
      <c r="D609" s="3" t="s">
        <v>13</v>
      </c>
      <c r="E609" s="2" t="s">
        <v>36</v>
      </c>
      <c r="F609" s="2" t="s">
        <v>37</v>
      </c>
      <c r="G609" s="2" t="s">
        <v>619</v>
      </c>
      <c r="H609" s="2">
        <v>1</v>
      </c>
      <c r="I609" s="6">
        <v>373.95</v>
      </c>
      <c r="J609" s="2">
        <v>29916</v>
      </c>
      <c r="K609" s="2" t="s">
        <v>140</v>
      </c>
    </row>
    <row r="610" spans="1:11" x14ac:dyDescent="0.3">
      <c r="A610" s="1">
        <v>38033</v>
      </c>
      <c r="B610" s="2" t="s">
        <v>573</v>
      </c>
      <c r="C610" s="3" t="s">
        <v>21</v>
      </c>
      <c r="D610" s="3" t="s">
        <v>13</v>
      </c>
      <c r="E610" s="2" t="s">
        <v>36</v>
      </c>
      <c r="F610" s="2" t="s">
        <v>37</v>
      </c>
      <c r="G610" s="2" t="s">
        <v>478</v>
      </c>
      <c r="H610" s="2">
        <v>1</v>
      </c>
      <c r="I610" s="6">
        <v>31.05</v>
      </c>
      <c r="J610" s="2">
        <v>2359.8000000000002</v>
      </c>
      <c r="K610" s="2" t="s">
        <v>140</v>
      </c>
    </row>
    <row r="611" spans="1:11" x14ac:dyDescent="0.3">
      <c r="A611" s="1">
        <v>38033</v>
      </c>
      <c r="B611" s="2" t="s">
        <v>573</v>
      </c>
      <c r="C611" s="3" t="s">
        <v>21</v>
      </c>
      <c r="D611" s="3" t="s">
        <v>13</v>
      </c>
      <c r="E611" s="2" t="s">
        <v>36</v>
      </c>
      <c r="F611" s="2" t="s">
        <v>37</v>
      </c>
      <c r="G611" s="2" t="s">
        <v>620</v>
      </c>
      <c r="H611" s="2">
        <v>1</v>
      </c>
      <c r="I611" s="6">
        <v>493.65</v>
      </c>
      <c r="J611" s="2">
        <v>37517.4</v>
      </c>
      <c r="K611" s="2" t="s">
        <v>140</v>
      </c>
    </row>
    <row r="612" spans="1:11" x14ac:dyDescent="0.3">
      <c r="A612" s="1">
        <v>38033</v>
      </c>
      <c r="B612" s="2" t="s">
        <v>573</v>
      </c>
      <c r="C612" s="3" t="s">
        <v>21</v>
      </c>
      <c r="D612" s="3" t="s">
        <v>13</v>
      </c>
      <c r="E612" s="2" t="s">
        <v>36</v>
      </c>
      <c r="F612" s="2" t="s">
        <v>37</v>
      </c>
      <c r="G612" s="2" t="s">
        <v>621</v>
      </c>
      <c r="H612" s="2">
        <v>1</v>
      </c>
      <c r="I612" s="6">
        <v>237.6</v>
      </c>
      <c r="J612" s="2">
        <v>18057.599999999999</v>
      </c>
      <c r="K612" s="2" t="s">
        <v>140</v>
      </c>
    </row>
    <row r="613" spans="1:11" x14ac:dyDescent="0.3">
      <c r="A613" s="1">
        <v>38033</v>
      </c>
      <c r="B613" s="2" t="s">
        <v>573</v>
      </c>
      <c r="C613" s="3" t="s">
        <v>21</v>
      </c>
      <c r="D613" s="3" t="s">
        <v>13</v>
      </c>
      <c r="E613" s="2" t="s">
        <v>36</v>
      </c>
      <c r="F613" s="2" t="s">
        <v>37</v>
      </c>
      <c r="G613" s="2" t="s">
        <v>622</v>
      </c>
      <c r="H613" s="2">
        <v>1</v>
      </c>
      <c r="I613" s="6">
        <v>69.75</v>
      </c>
      <c r="J613" s="2">
        <v>5301</v>
      </c>
      <c r="K613" s="2" t="s">
        <v>140</v>
      </c>
    </row>
    <row r="614" spans="1:11" x14ac:dyDescent="0.3">
      <c r="A614" s="1">
        <v>38033</v>
      </c>
      <c r="B614" s="2" t="s">
        <v>573</v>
      </c>
      <c r="C614" s="3" t="s">
        <v>21</v>
      </c>
      <c r="D614" s="3" t="s">
        <v>13</v>
      </c>
      <c r="E614" s="2" t="s">
        <v>36</v>
      </c>
      <c r="F614" s="2" t="s">
        <v>37</v>
      </c>
      <c r="G614" s="2" t="s">
        <v>623</v>
      </c>
      <c r="H614" s="2">
        <v>1</v>
      </c>
      <c r="I614" s="6">
        <v>336.15</v>
      </c>
      <c r="J614" s="2">
        <v>25547</v>
      </c>
      <c r="K614" s="2" t="s">
        <v>140</v>
      </c>
    </row>
    <row r="615" spans="1:11" x14ac:dyDescent="0.3">
      <c r="A615" s="1">
        <v>38033</v>
      </c>
      <c r="B615" s="2" t="s">
        <v>573</v>
      </c>
      <c r="C615" s="3" t="s">
        <v>21</v>
      </c>
      <c r="D615" s="3" t="s">
        <v>13</v>
      </c>
      <c r="E615" s="2" t="s">
        <v>36</v>
      </c>
      <c r="F615" s="2" t="s">
        <v>37</v>
      </c>
      <c r="G615" s="2" t="s">
        <v>624</v>
      </c>
      <c r="H615" s="2">
        <v>1</v>
      </c>
      <c r="I615" s="6">
        <v>83.7</v>
      </c>
      <c r="J615" s="2">
        <v>6361.2</v>
      </c>
      <c r="K615" s="2" t="s">
        <v>140</v>
      </c>
    </row>
    <row r="616" spans="1:11" x14ac:dyDescent="0.3">
      <c r="A616" s="1">
        <v>38033</v>
      </c>
      <c r="B616" s="2" t="s">
        <v>573</v>
      </c>
      <c r="C616" s="3" t="s">
        <v>21</v>
      </c>
      <c r="D616" s="3" t="s">
        <v>13</v>
      </c>
      <c r="E616" s="2" t="s">
        <v>36</v>
      </c>
      <c r="F616" s="2" t="s">
        <v>37</v>
      </c>
      <c r="G616" s="2" t="s">
        <v>625</v>
      </c>
      <c r="H616" s="2">
        <v>1</v>
      </c>
      <c r="I616" s="6">
        <v>28.8</v>
      </c>
      <c r="J616" s="2">
        <v>2565</v>
      </c>
      <c r="K616" s="2" t="s">
        <v>140</v>
      </c>
    </row>
    <row r="617" spans="1:11" x14ac:dyDescent="0.3">
      <c r="A617" s="1">
        <v>38035</v>
      </c>
      <c r="B617" s="2" t="s">
        <v>626</v>
      </c>
      <c r="C617" s="3" t="s">
        <v>85</v>
      </c>
      <c r="D617" s="3" t="s">
        <v>86</v>
      </c>
      <c r="E617" s="2" t="s">
        <v>627</v>
      </c>
      <c r="F617" s="2" t="s">
        <v>628</v>
      </c>
      <c r="G617" s="2" t="s">
        <v>629</v>
      </c>
      <c r="H617" s="2">
        <v>1</v>
      </c>
      <c r="I617" s="6">
        <v>95</v>
      </c>
      <c r="J617" s="2">
        <v>8208</v>
      </c>
      <c r="K617" s="2" t="s">
        <v>39</v>
      </c>
    </row>
    <row r="618" spans="1:11" x14ac:dyDescent="0.3">
      <c r="A618" s="1">
        <v>38036</v>
      </c>
      <c r="B618" s="2" t="s">
        <v>573</v>
      </c>
      <c r="C618" s="3" t="s">
        <v>630</v>
      </c>
      <c r="D618" s="3" t="s">
        <v>631</v>
      </c>
      <c r="G618" s="2" t="s">
        <v>632</v>
      </c>
      <c r="H618" s="2">
        <v>1</v>
      </c>
      <c r="I618" s="6">
        <v>588</v>
      </c>
      <c r="J618" s="2" t="s">
        <v>633</v>
      </c>
      <c r="K618" s="2" t="s">
        <v>16</v>
      </c>
    </row>
    <row r="619" spans="1:11" x14ac:dyDescent="0.3">
      <c r="A619" s="1">
        <v>38036</v>
      </c>
      <c r="B619" s="2" t="s">
        <v>573</v>
      </c>
      <c r="C619" s="3" t="s">
        <v>630</v>
      </c>
      <c r="D619" s="3" t="s">
        <v>631</v>
      </c>
      <c r="G619" s="2" t="s">
        <v>632</v>
      </c>
      <c r="H619" s="2">
        <v>1</v>
      </c>
      <c r="I619" s="6">
        <v>479</v>
      </c>
      <c r="J619" s="2" t="s">
        <v>633</v>
      </c>
      <c r="K619" s="2" t="s">
        <v>16</v>
      </c>
    </row>
    <row r="620" spans="1:11" x14ac:dyDescent="0.3">
      <c r="A620" s="1">
        <v>38036</v>
      </c>
      <c r="B620" s="2" t="s">
        <v>573</v>
      </c>
      <c r="C620" s="3" t="s">
        <v>630</v>
      </c>
      <c r="D620" s="3" t="s">
        <v>631</v>
      </c>
      <c r="G620" s="2" t="s">
        <v>632</v>
      </c>
      <c r="H620" s="2">
        <v>2</v>
      </c>
      <c r="I620" s="6">
        <v>101</v>
      </c>
      <c r="J620" s="2" t="s">
        <v>633</v>
      </c>
      <c r="K620" s="2" t="s">
        <v>16</v>
      </c>
    </row>
    <row r="621" spans="1:11" x14ac:dyDescent="0.3">
      <c r="A621" s="1">
        <v>38037</v>
      </c>
      <c r="B621" s="2" t="s">
        <v>573</v>
      </c>
      <c r="C621" s="3" t="s">
        <v>21</v>
      </c>
      <c r="D621" s="3" t="s">
        <v>13</v>
      </c>
      <c r="E621" s="2" t="s">
        <v>22</v>
      </c>
      <c r="F621" s="2" t="s">
        <v>265</v>
      </c>
      <c r="G621" s="2" t="s">
        <v>634</v>
      </c>
      <c r="H621" s="2">
        <v>1</v>
      </c>
      <c r="I621" s="6">
        <v>522</v>
      </c>
      <c r="J621" s="2">
        <v>41760</v>
      </c>
      <c r="K621" s="2" t="s">
        <v>25</v>
      </c>
    </row>
    <row r="622" spans="1:11" x14ac:dyDescent="0.3">
      <c r="A622" s="1">
        <v>38037</v>
      </c>
      <c r="B622" s="2" t="s">
        <v>573</v>
      </c>
      <c r="C622" s="3" t="s">
        <v>21</v>
      </c>
      <c r="D622" s="3" t="s">
        <v>13</v>
      </c>
      <c r="E622" s="2" t="s">
        <v>22</v>
      </c>
      <c r="F622" s="2" t="s">
        <v>265</v>
      </c>
      <c r="G622" s="2" t="s">
        <v>635</v>
      </c>
      <c r="H622" s="2">
        <v>1</v>
      </c>
      <c r="I622" s="6">
        <v>231.75</v>
      </c>
      <c r="J622" s="2">
        <v>18540</v>
      </c>
      <c r="K622" s="2" t="s">
        <v>25</v>
      </c>
    </row>
    <row r="623" spans="1:11" x14ac:dyDescent="0.3">
      <c r="A623" s="1">
        <v>38037</v>
      </c>
      <c r="B623" s="2" t="s">
        <v>573</v>
      </c>
      <c r="C623" s="3" t="s">
        <v>21</v>
      </c>
      <c r="D623" s="3" t="s">
        <v>13</v>
      </c>
      <c r="E623" s="2" t="s">
        <v>22</v>
      </c>
      <c r="F623" s="2" t="s">
        <v>265</v>
      </c>
      <c r="G623" s="2" t="s">
        <v>498</v>
      </c>
      <c r="H623" s="2">
        <v>1</v>
      </c>
      <c r="I623" s="6">
        <v>270.89999999999998</v>
      </c>
      <c r="J623" s="2">
        <v>21672</v>
      </c>
      <c r="K623" s="2" t="s">
        <v>25</v>
      </c>
    </row>
    <row r="624" spans="1:11" x14ac:dyDescent="0.3">
      <c r="A624" s="1">
        <v>38037</v>
      </c>
      <c r="B624" s="2" t="s">
        <v>573</v>
      </c>
      <c r="C624" s="3" t="s">
        <v>21</v>
      </c>
      <c r="D624" s="3" t="s">
        <v>13</v>
      </c>
      <c r="E624" s="2" t="s">
        <v>22</v>
      </c>
      <c r="F624" s="2" t="s">
        <v>265</v>
      </c>
      <c r="G624" s="2" t="s">
        <v>636</v>
      </c>
      <c r="H624" s="2">
        <v>1</v>
      </c>
      <c r="I624" s="6">
        <v>463.05</v>
      </c>
      <c r="J624" s="2">
        <v>37044</v>
      </c>
      <c r="K624" s="2" t="s">
        <v>25</v>
      </c>
    </row>
    <row r="625" spans="1:11" x14ac:dyDescent="0.3">
      <c r="A625" s="1">
        <v>38037</v>
      </c>
      <c r="B625" s="2" t="s">
        <v>573</v>
      </c>
      <c r="C625" s="3" t="s">
        <v>21</v>
      </c>
      <c r="D625" s="3" t="s">
        <v>13</v>
      </c>
      <c r="E625" s="2" t="s">
        <v>22</v>
      </c>
      <c r="F625" s="2" t="s">
        <v>265</v>
      </c>
      <c r="G625" s="2" t="s">
        <v>637</v>
      </c>
      <c r="H625" s="2">
        <v>1</v>
      </c>
      <c r="I625" s="6">
        <v>154.35</v>
      </c>
      <c r="J625" s="2">
        <v>12348</v>
      </c>
      <c r="K625" s="2" t="s">
        <v>25</v>
      </c>
    </row>
    <row r="626" spans="1:11" x14ac:dyDescent="0.3">
      <c r="A626" s="1">
        <v>38037</v>
      </c>
      <c r="B626" s="2" t="s">
        <v>573</v>
      </c>
      <c r="C626" s="3" t="s">
        <v>21</v>
      </c>
      <c r="D626" s="3" t="s">
        <v>13</v>
      </c>
      <c r="E626" s="2" t="s">
        <v>22</v>
      </c>
      <c r="F626" s="2" t="s">
        <v>265</v>
      </c>
      <c r="G626" s="2" t="s">
        <v>638</v>
      </c>
      <c r="H626" s="2">
        <v>1</v>
      </c>
      <c r="I626" s="6">
        <v>104.85</v>
      </c>
      <c r="J626" s="2">
        <v>8388</v>
      </c>
      <c r="K626" s="2" t="s">
        <v>25</v>
      </c>
    </row>
    <row r="627" spans="1:11" x14ac:dyDescent="0.3">
      <c r="A627" s="1">
        <v>38037</v>
      </c>
      <c r="B627" s="2" t="s">
        <v>573</v>
      </c>
      <c r="C627" s="3" t="s">
        <v>21</v>
      </c>
      <c r="D627" s="3" t="s">
        <v>13</v>
      </c>
      <c r="E627" s="2" t="s">
        <v>22</v>
      </c>
      <c r="F627" s="2" t="s">
        <v>265</v>
      </c>
      <c r="G627" s="2" t="s">
        <v>639</v>
      </c>
      <c r="H627" s="2">
        <v>1</v>
      </c>
      <c r="I627" s="6">
        <v>267.3</v>
      </c>
      <c r="J627" s="2">
        <v>21384</v>
      </c>
      <c r="K627" s="2" t="s">
        <v>25</v>
      </c>
    </row>
    <row r="628" spans="1:11" x14ac:dyDescent="0.3">
      <c r="A628" s="1">
        <v>38037</v>
      </c>
      <c r="B628" s="2" t="s">
        <v>573</v>
      </c>
      <c r="C628" s="3" t="s">
        <v>21</v>
      </c>
      <c r="D628" s="3" t="s">
        <v>13</v>
      </c>
      <c r="E628" s="2" t="s">
        <v>22</v>
      </c>
      <c r="F628" s="2" t="s">
        <v>265</v>
      </c>
      <c r="G628" s="2" t="s">
        <v>640</v>
      </c>
      <c r="H628" s="2">
        <v>1</v>
      </c>
      <c r="I628" s="6">
        <v>326.7</v>
      </c>
      <c r="J628" s="2">
        <v>26136</v>
      </c>
      <c r="K628" s="2" t="s">
        <v>25</v>
      </c>
    </row>
    <row r="629" spans="1:11" x14ac:dyDescent="0.3">
      <c r="A629" s="1">
        <v>38037</v>
      </c>
      <c r="B629" s="2" t="s">
        <v>573</v>
      </c>
      <c r="C629" s="3" t="s">
        <v>21</v>
      </c>
      <c r="D629" s="3" t="s">
        <v>13</v>
      </c>
      <c r="E629" s="2" t="s">
        <v>22</v>
      </c>
      <c r="F629" s="2" t="s">
        <v>265</v>
      </c>
      <c r="G629" s="2" t="s">
        <v>640</v>
      </c>
      <c r="H629" s="2">
        <v>1</v>
      </c>
      <c r="I629" s="6">
        <v>32.85</v>
      </c>
      <c r="J629" s="2">
        <v>2628</v>
      </c>
      <c r="K629" s="2" t="s">
        <v>25</v>
      </c>
    </row>
    <row r="630" spans="1:11" x14ac:dyDescent="0.3">
      <c r="A630" s="1">
        <v>38037</v>
      </c>
      <c r="B630" s="2" t="s">
        <v>573</v>
      </c>
      <c r="C630" s="3" t="s">
        <v>21</v>
      </c>
      <c r="D630" s="3" t="s">
        <v>13</v>
      </c>
      <c r="E630" s="2" t="s">
        <v>22</v>
      </c>
      <c r="F630" s="2" t="s">
        <v>265</v>
      </c>
      <c r="G630" s="2" t="s">
        <v>640</v>
      </c>
      <c r="H630" s="2">
        <v>1</v>
      </c>
      <c r="I630" s="6">
        <v>45.45</v>
      </c>
      <c r="J630" s="2">
        <v>3636</v>
      </c>
      <c r="K630" s="2" t="s">
        <v>25</v>
      </c>
    </row>
    <row r="631" spans="1:11" x14ac:dyDescent="0.3">
      <c r="A631" s="1">
        <v>38037</v>
      </c>
      <c r="B631" s="2" t="s">
        <v>573</v>
      </c>
      <c r="C631" s="3" t="s">
        <v>21</v>
      </c>
      <c r="D631" s="3" t="s">
        <v>13</v>
      </c>
      <c r="E631" s="2" t="s">
        <v>22</v>
      </c>
      <c r="F631" s="2" t="s">
        <v>265</v>
      </c>
      <c r="G631" s="2" t="s">
        <v>581</v>
      </c>
      <c r="H631" s="2">
        <v>1</v>
      </c>
      <c r="I631" s="6">
        <v>69.75</v>
      </c>
      <c r="J631" s="2">
        <v>5580</v>
      </c>
      <c r="K631" s="2" t="s">
        <v>25</v>
      </c>
    </row>
    <row r="632" spans="1:11" x14ac:dyDescent="0.3">
      <c r="A632" s="1">
        <v>38037</v>
      </c>
      <c r="B632" s="2" t="s">
        <v>573</v>
      </c>
      <c r="C632" s="3" t="s">
        <v>21</v>
      </c>
      <c r="D632" s="3" t="s">
        <v>13</v>
      </c>
      <c r="E632" s="2" t="s">
        <v>483</v>
      </c>
      <c r="F632" s="2" t="s">
        <v>604</v>
      </c>
      <c r="G632" s="2" t="s">
        <v>641</v>
      </c>
      <c r="H632" s="2">
        <v>1</v>
      </c>
      <c r="I632" s="6">
        <v>843.3</v>
      </c>
      <c r="J632" s="2">
        <v>67464</v>
      </c>
      <c r="K632" s="2" t="s">
        <v>105</v>
      </c>
    </row>
    <row r="633" spans="1:11" x14ac:dyDescent="0.3">
      <c r="A633" s="1">
        <v>38037</v>
      </c>
      <c r="B633" s="2" t="s">
        <v>573</v>
      </c>
      <c r="C633" s="3" t="s">
        <v>21</v>
      </c>
      <c r="D633" s="3" t="s">
        <v>13</v>
      </c>
      <c r="E633" s="2" t="s">
        <v>483</v>
      </c>
      <c r="F633" s="2" t="s">
        <v>604</v>
      </c>
      <c r="G633" s="2" t="s">
        <v>642</v>
      </c>
      <c r="H633" s="2">
        <v>1</v>
      </c>
      <c r="I633" s="6">
        <v>1015.65</v>
      </c>
      <c r="J633" s="2">
        <v>81252</v>
      </c>
      <c r="K633" s="2" t="s">
        <v>105</v>
      </c>
    </row>
    <row r="634" spans="1:11" x14ac:dyDescent="0.3">
      <c r="A634" s="1">
        <v>38037</v>
      </c>
      <c r="B634" s="2" t="s">
        <v>573</v>
      </c>
      <c r="C634" s="3" t="s">
        <v>21</v>
      </c>
      <c r="D634" s="3" t="s">
        <v>13</v>
      </c>
      <c r="E634" s="2" t="s">
        <v>483</v>
      </c>
      <c r="F634" s="2" t="s">
        <v>604</v>
      </c>
      <c r="G634" s="2" t="s">
        <v>643</v>
      </c>
      <c r="H634" s="2">
        <v>1</v>
      </c>
      <c r="I634" s="6">
        <v>416.7</v>
      </c>
      <c r="J634" s="2">
        <v>38052</v>
      </c>
      <c r="K634" s="2" t="s">
        <v>105</v>
      </c>
    </row>
    <row r="635" spans="1:11" x14ac:dyDescent="0.3">
      <c r="A635" s="1">
        <v>38037</v>
      </c>
      <c r="B635" s="2" t="s">
        <v>573</v>
      </c>
      <c r="C635" s="3" t="s">
        <v>21</v>
      </c>
      <c r="D635" s="3" t="s">
        <v>13</v>
      </c>
      <c r="E635" s="2" t="s">
        <v>483</v>
      </c>
      <c r="F635" s="2" t="s">
        <v>604</v>
      </c>
      <c r="G635" s="2" t="s">
        <v>617</v>
      </c>
      <c r="H635" s="2">
        <v>1</v>
      </c>
      <c r="I635" s="6">
        <v>69.75</v>
      </c>
      <c r="J635" s="2">
        <v>5940</v>
      </c>
      <c r="K635" s="2" t="s">
        <v>105</v>
      </c>
    </row>
    <row r="636" spans="1:11" x14ac:dyDescent="0.3">
      <c r="A636" s="1">
        <v>38037</v>
      </c>
      <c r="B636" s="2" t="s">
        <v>573</v>
      </c>
      <c r="C636" s="3" t="s">
        <v>21</v>
      </c>
      <c r="D636" s="3" t="s">
        <v>13</v>
      </c>
      <c r="E636" s="2" t="s">
        <v>414</v>
      </c>
      <c r="F636" s="2" t="s">
        <v>62</v>
      </c>
      <c r="G636" s="2" t="s">
        <v>528</v>
      </c>
      <c r="H636" s="2">
        <v>1</v>
      </c>
      <c r="I636" s="6">
        <v>369.45</v>
      </c>
      <c r="J636" s="2">
        <v>29556</v>
      </c>
      <c r="K636" s="2" t="s">
        <v>25</v>
      </c>
    </row>
    <row r="637" spans="1:11" x14ac:dyDescent="0.3">
      <c r="A637" s="1">
        <v>38044</v>
      </c>
      <c r="B637" s="2" t="s">
        <v>573</v>
      </c>
      <c r="C637" s="3" t="s">
        <v>21</v>
      </c>
      <c r="D637" s="3" t="s">
        <v>13</v>
      </c>
      <c r="E637" s="2" t="s">
        <v>22</v>
      </c>
      <c r="F637" s="2" t="s">
        <v>265</v>
      </c>
      <c r="G637" s="2" t="s">
        <v>644</v>
      </c>
      <c r="H637" s="2">
        <v>1</v>
      </c>
      <c r="I637" s="6">
        <v>463.05</v>
      </c>
      <c r="J637" s="2">
        <v>31487.4</v>
      </c>
      <c r="K637" s="2" t="s">
        <v>25</v>
      </c>
    </row>
    <row r="638" spans="1:11" x14ac:dyDescent="0.3">
      <c r="A638" s="1">
        <v>38047</v>
      </c>
      <c r="B638" s="2" t="s">
        <v>645</v>
      </c>
      <c r="C638" s="3" t="s">
        <v>129</v>
      </c>
      <c r="D638" s="3" t="s">
        <v>86</v>
      </c>
      <c r="G638" s="2" t="s">
        <v>646</v>
      </c>
      <c r="H638" s="2">
        <v>1</v>
      </c>
      <c r="I638" s="6">
        <v>107.67</v>
      </c>
      <c r="J638" s="2">
        <v>7416</v>
      </c>
      <c r="K638" s="2" t="s">
        <v>16</v>
      </c>
    </row>
    <row r="639" spans="1:11" x14ac:dyDescent="0.3">
      <c r="A639" s="1">
        <v>38056</v>
      </c>
      <c r="B639" s="2" t="s">
        <v>645</v>
      </c>
      <c r="C639" s="3" t="s">
        <v>21</v>
      </c>
      <c r="D639" s="3" t="s">
        <v>13</v>
      </c>
      <c r="E639" s="2" t="s">
        <v>22</v>
      </c>
      <c r="F639" s="2" t="s">
        <v>265</v>
      </c>
      <c r="G639" s="2" t="s">
        <v>647</v>
      </c>
      <c r="H639" s="2">
        <v>1</v>
      </c>
      <c r="I639" s="6">
        <v>1569</v>
      </c>
      <c r="J639" s="2">
        <v>52247.7</v>
      </c>
      <c r="K639" s="2" t="s">
        <v>39</v>
      </c>
    </row>
    <row r="640" spans="1:11" x14ac:dyDescent="0.3">
      <c r="A640" s="1">
        <v>38056</v>
      </c>
      <c r="B640" s="2" t="s">
        <v>645</v>
      </c>
      <c r="C640" s="3" t="s">
        <v>85</v>
      </c>
      <c r="D640" s="3" t="s">
        <v>86</v>
      </c>
      <c r="E640" s="2" t="s">
        <v>132</v>
      </c>
      <c r="F640" s="2" t="s">
        <v>648</v>
      </c>
      <c r="G640" s="2" t="s">
        <v>649</v>
      </c>
      <c r="H640" s="2">
        <v>1</v>
      </c>
      <c r="I640" s="6">
        <v>147.5</v>
      </c>
      <c r="J640" s="2">
        <v>8208</v>
      </c>
      <c r="K640" s="2" t="s">
        <v>64</v>
      </c>
    </row>
    <row r="641" spans="1:11" x14ac:dyDescent="0.3">
      <c r="A641" s="1">
        <v>38056</v>
      </c>
      <c r="B641" s="2" t="s">
        <v>645</v>
      </c>
      <c r="C641" s="3" t="s">
        <v>260</v>
      </c>
      <c r="D641" s="3" t="s">
        <v>86</v>
      </c>
      <c r="E641" s="2" t="s">
        <v>261</v>
      </c>
      <c r="G641" s="2" t="s">
        <v>650</v>
      </c>
      <c r="H641" s="2">
        <v>1</v>
      </c>
      <c r="I641" s="6">
        <v>128.52000000000001</v>
      </c>
      <c r="J641" s="2">
        <v>6609</v>
      </c>
      <c r="K641" s="2" t="s">
        <v>25</v>
      </c>
    </row>
    <row r="642" spans="1:11" x14ac:dyDescent="0.3">
      <c r="A642" s="1">
        <v>38056</v>
      </c>
      <c r="B642" s="2" t="s">
        <v>645</v>
      </c>
      <c r="C642" s="3" t="s">
        <v>260</v>
      </c>
      <c r="D642" s="3" t="s">
        <v>86</v>
      </c>
      <c r="E642" s="2" t="s">
        <v>261</v>
      </c>
      <c r="G642" s="2" t="s">
        <v>650</v>
      </c>
      <c r="H642" s="2">
        <v>1</v>
      </c>
      <c r="I642" s="6">
        <v>128.52000000000001</v>
      </c>
      <c r="J642" s="2">
        <v>6609</v>
      </c>
      <c r="K642" s="2" t="s">
        <v>140</v>
      </c>
    </row>
    <row r="643" spans="1:11" x14ac:dyDescent="0.3">
      <c r="A643" s="1">
        <v>38057</v>
      </c>
      <c r="B643" s="2" t="s">
        <v>645</v>
      </c>
      <c r="C643" s="3" t="s">
        <v>85</v>
      </c>
      <c r="D643" s="3" t="s">
        <v>86</v>
      </c>
      <c r="E643" s="2" t="s">
        <v>132</v>
      </c>
      <c r="G643" s="2" t="s">
        <v>651</v>
      </c>
      <c r="H643" s="2">
        <v>1</v>
      </c>
      <c r="I643" s="6">
        <v>363.5</v>
      </c>
      <c r="J643" s="2">
        <v>23569.919999999998</v>
      </c>
      <c r="K643" s="2" t="s">
        <v>64</v>
      </c>
    </row>
    <row r="644" spans="1:11" x14ac:dyDescent="0.3">
      <c r="A644" s="1">
        <v>38057</v>
      </c>
      <c r="B644" s="2" t="s">
        <v>645</v>
      </c>
      <c r="C644" s="3" t="s">
        <v>85</v>
      </c>
      <c r="D644" s="3" t="s">
        <v>86</v>
      </c>
      <c r="E644" s="2" t="s">
        <v>132</v>
      </c>
      <c r="G644" s="2" t="s">
        <v>652</v>
      </c>
      <c r="H644" s="2">
        <v>1</v>
      </c>
      <c r="I644" s="6">
        <v>175.5</v>
      </c>
      <c r="J644" s="2">
        <v>12386.88</v>
      </c>
      <c r="K644" s="2" t="s">
        <v>64</v>
      </c>
    </row>
    <row r="645" spans="1:11" x14ac:dyDescent="0.3">
      <c r="A645" s="1">
        <v>38057</v>
      </c>
      <c r="B645" s="2" t="s">
        <v>645</v>
      </c>
      <c r="C645" s="3" t="s">
        <v>85</v>
      </c>
      <c r="D645" s="3" t="s">
        <v>86</v>
      </c>
      <c r="E645" s="2" t="s">
        <v>132</v>
      </c>
      <c r="G645" s="2" t="s">
        <v>653</v>
      </c>
      <c r="H645" s="2">
        <v>1</v>
      </c>
      <c r="I645" s="6">
        <v>221</v>
      </c>
      <c r="J645" s="2">
        <v>14002.56</v>
      </c>
      <c r="K645" s="2" t="s">
        <v>64</v>
      </c>
    </row>
    <row r="646" spans="1:11" x14ac:dyDescent="0.3">
      <c r="A646" s="1">
        <v>38057</v>
      </c>
      <c r="B646" s="2" t="s">
        <v>645</v>
      </c>
      <c r="C646" s="3" t="s">
        <v>260</v>
      </c>
      <c r="D646" s="3" t="s">
        <v>86</v>
      </c>
      <c r="E646" s="2" t="s">
        <v>261</v>
      </c>
      <c r="G646" s="2" t="s">
        <v>654</v>
      </c>
      <c r="H646" s="2">
        <v>4</v>
      </c>
      <c r="I646" s="6">
        <v>579</v>
      </c>
      <c r="K646" s="2" t="s">
        <v>89</v>
      </c>
    </row>
    <row r="647" spans="1:11" x14ac:dyDescent="0.3">
      <c r="A647" s="1">
        <v>38057</v>
      </c>
      <c r="B647" s="2" t="s">
        <v>645</v>
      </c>
      <c r="C647" s="3" t="s">
        <v>260</v>
      </c>
      <c r="D647" s="3" t="s">
        <v>86</v>
      </c>
      <c r="E647" s="2" t="s">
        <v>261</v>
      </c>
      <c r="G647" s="2" t="s">
        <v>655</v>
      </c>
      <c r="H647" s="2">
        <v>3</v>
      </c>
      <c r="I647" s="6">
        <v>386</v>
      </c>
      <c r="J647" s="2" t="s">
        <v>656</v>
      </c>
      <c r="K647" s="2" t="s">
        <v>89</v>
      </c>
    </row>
    <row r="648" spans="1:11" x14ac:dyDescent="0.3">
      <c r="A648" s="1">
        <v>38057</v>
      </c>
      <c r="B648" s="2" t="s">
        <v>645</v>
      </c>
      <c r="C648" s="3" t="s">
        <v>260</v>
      </c>
      <c r="D648" s="3" t="s">
        <v>86</v>
      </c>
      <c r="E648" s="2" t="s">
        <v>261</v>
      </c>
      <c r="G648" s="2" t="s">
        <v>657</v>
      </c>
      <c r="H648" s="2">
        <v>2</v>
      </c>
      <c r="I648" s="6">
        <v>361</v>
      </c>
      <c r="K648" s="2" t="s">
        <v>89</v>
      </c>
    </row>
    <row r="649" spans="1:11" x14ac:dyDescent="0.3">
      <c r="A649" s="1">
        <v>38057</v>
      </c>
      <c r="B649" s="2" t="s">
        <v>645</v>
      </c>
      <c r="C649" s="3" t="s">
        <v>260</v>
      </c>
      <c r="D649" s="3" t="s">
        <v>86</v>
      </c>
      <c r="G649" s="2" t="s">
        <v>658</v>
      </c>
      <c r="H649" s="2">
        <v>1</v>
      </c>
      <c r="I649" s="6">
        <v>103.5</v>
      </c>
      <c r="K649" s="2" t="s">
        <v>64</v>
      </c>
    </row>
    <row r="650" spans="1:11" x14ac:dyDescent="0.3">
      <c r="A650" s="1">
        <v>38057</v>
      </c>
      <c r="B650" s="2" t="s">
        <v>645</v>
      </c>
      <c r="C650" s="3" t="s">
        <v>260</v>
      </c>
      <c r="D650" s="3" t="s">
        <v>86</v>
      </c>
      <c r="G650" s="2" t="s">
        <v>659</v>
      </c>
      <c r="H650" s="2">
        <v>1</v>
      </c>
      <c r="I650" s="6">
        <v>111.54</v>
      </c>
      <c r="K650" s="2" t="s">
        <v>64</v>
      </c>
    </row>
    <row r="651" spans="1:11" x14ac:dyDescent="0.3">
      <c r="A651" s="1">
        <v>38057</v>
      </c>
      <c r="B651" s="2" t="s">
        <v>645</v>
      </c>
      <c r="C651" s="3" t="s">
        <v>260</v>
      </c>
      <c r="D651" s="3" t="s">
        <v>86</v>
      </c>
      <c r="G651" s="2" t="s">
        <v>660</v>
      </c>
      <c r="H651" s="2">
        <v>1</v>
      </c>
      <c r="I651" s="6">
        <v>420</v>
      </c>
      <c r="K651" s="2" t="s">
        <v>64</v>
      </c>
    </row>
    <row r="652" spans="1:11" x14ac:dyDescent="0.3">
      <c r="A652" s="1">
        <v>38058</v>
      </c>
      <c r="B652" s="2" t="s">
        <v>645</v>
      </c>
      <c r="C652" s="3" t="s">
        <v>661</v>
      </c>
      <c r="D652" s="3" t="s">
        <v>86</v>
      </c>
      <c r="E652" s="2" t="s">
        <v>662</v>
      </c>
      <c r="G652" s="2" t="s">
        <v>663</v>
      </c>
      <c r="H652" s="2">
        <v>1</v>
      </c>
      <c r="I652" s="6">
        <v>25.43</v>
      </c>
      <c r="J652" s="2">
        <v>2692.8</v>
      </c>
      <c r="K652" s="2" t="s">
        <v>25</v>
      </c>
    </row>
    <row r="653" spans="1:11" x14ac:dyDescent="0.3">
      <c r="A653" s="1">
        <v>38058</v>
      </c>
      <c r="B653" s="2" t="s">
        <v>645</v>
      </c>
      <c r="C653" s="3" t="s">
        <v>661</v>
      </c>
      <c r="D653" s="3" t="s">
        <v>86</v>
      </c>
      <c r="E653" s="2" t="s">
        <v>662</v>
      </c>
      <c r="G653" s="2" t="s">
        <v>664</v>
      </c>
      <c r="H653" s="2">
        <v>1</v>
      </c>
      <c r="I653" s="6">
        <v>19.440000000000001</v>
      </c>
      <c r="K653" s="2" t="s">
        <v>25</v>
      </c>
    </row>
    <row r="654" spans="1:11" x14ac:dyDescent="0.3">
      <c r="A654" s="1">
        <v>38058</v>
      </c>
      <c r="B654" s="2" t="s">
        <v>645</v>
      </c>
      <c r="C654" s="3" t="s">
        <v>661</v>
      </c>
      <c r="D654" s="3" t="s">
        <v>86</v>
      </c>
      <c r="E654" s="2" t="s">
        <v>665</v>
      </c>
      <c r="G654" s="2" t="s">
        <v>666</v>
      </c>
      <c r="H654" s="2">
        <v>1</v>
      </c>
      <c r="I654" s="6">
        <v>530.66</v>
      </c>
      <c r="J654" s="2">
        <v>30447</v>
      </c>
      <c r="K654" s="2" t="s">
        <v>105</v>
      </c>
    </row>
    <row r="655" spans="1:11" x14ac:dyDescent="0.3">
      <c r="A655" s="1">
        <v>38061</v>
      </c>
      <c r="B655" s="2" t="s">
        <v>645</v>
      </c>
      <c r="C655" s="3" t="s">
        <v>21</v>
      </c>
      <c r="D655" s="3" t="s">
        <v>13</v>
      </c>
      <c r="E655" s="2" t="s">
        <v>22</v>
      </c>
      <c r="F655" s="2" t="s">
        <v>366</v>
      </c>
      <c r="G655" s="2" t="s">
        <v>667</v>
      </c>
      <c r="H655" s="2">
        <v>1</v>
      </c>
      <c r="I655" s="6">
        <v>555.29999999999995</v>
      </c>
      <c r="J655" s="2">
        <v>35539.199999999997</v>
      </c>
      <c r="K655" s="2" t="s">
        <v>39</v>
      </c>
    </row>
    <row r="656" spans="1:11" x14ac:dyDescent="0.3">
      <c r="A656" s="1">
        <v>38061</v>
      </c>
      <c r="B656" s="2" t="s">
        <v>645</v>
      </c>
      <c r="C656" s="3" t="s">
        <v>21</v>
      </c>
      <c r="D656" s="3" t="s">
        <v>13</v>
      </c>
      <c r="E656" s="2" t="s">
        <v>22</v>
      </c>
      <c r="F656" s="2" t="s">
        <v>366</v>
      </c>
      <c r="G656" s="2" t="s">
        <v>668</v>
      </c>
      <c r="H656" s="2">
        <v>1</v>
      </c>
      <c r="I656" s="6">
        <v>319.5</v>
      </c>
      <c r="J656" s="2">
        <v>20448</v>
      </c>
      <c r="K656" s="2" t="s">
        <v>39</v>
      </c>
    </row>
    <row r="657" spans="1:11" x14ac:dyDescent="0.3">
      <c r="A657" s="1">
        <v>38061</v>
      </c>
      <c r="B657" s="2" t="s">
        <v>645</v>
      </c>
      <c r="C657" s="3" t="s">
        <v>21</v>
      </c>
      <c r="D657" s="3" t="s">
        <v>13</v>
      </c>
      <c r="E657" s="2" t="s">
        <v>22</v>
      </c>
      <c r="F657" s="2" t="s">
        <v>366</v>
      </c>
      <c r="G657" s="2" t="s">
        <v>669</v>
      </c>
      <c r="H657" s="2">
        <v>1</v>
      </c>
      <c r="I657" s="6">
        <v>172.35</v>
      </c>
      <c r="J657" s="2">
        <v>11030.4</v>
      </c>
      <c r="K657" s="2" t="s">
        <v>39</v>
      </c>
    </row>
    <row r="658" spans="1:11" x14ac:dyDescent="0.3">
      <c r="A658" s="1">
        <v>38061</v>
      </c>
      <c r="B658" s="2" t="s">
        <v>645</v>
      </c>
      <c r="C658" s="3" t="s">
        <v>21</v>
      </c>
      <c r="D658" s="3" t="s">
        <v>13</v>
      </c>
      <c r="E658" s="2" t="s">
        <v>22</v>
      </c>
      <c r="F658" s="2" t="s">
        <v>366</v>
      </c>
      <c r="G658" s="2" t="s">
        <v>592</v>
      </c>
      <c r="H658" s="2">
        <v>1</v>
      </c>
      <c r="I658" s="6">
        <v>405</v>
      </c>
      <c r="J658" s="2">
        <v>25920</v>
      </c>
      <c r="K658" s="2" t="s">
        <v>39</v>
      </c>
    </row>
    <row r="659" spans="1:11" x14ac:dyDescent="0.3">
      <c r="A659" s="1">
        <v>38061</v>
      </c>
      <c r="B659" s="2" t="s">
        <v>645</v>
      </c>
      <c r="C659" s="3" t="s">
        <v>21</v>
      </c>
      <c r="D659" s="3" t="s">
        <v>13</v>
      </c>
      <c r="E659" s="2" t="s">
        <v>22</v>
      </c>
      <c r="F659" s="2" t="s">
        <v>366</v>
      </c>
      <c r="G659" s="2" t="s">
        <v>670</v>
      </c>
      <c r="H659" s="2">
        <v>1</v>
      </c>
      <c r="I659" s="6">
        <v>0.45</v>
      </c>
      <c r="J659" s="2">
        <v>0</v>
      </c>
      <c r="K659" s="2" t="s">
        <v>39</v>
      </c>
    </row>
    <row r="660" spans="1:11" x14ac:dyDescent="0.3">
      <c r="A660" s="1">
        <v>38062</v>
      </c>
      <c r="B660" s="2" t="s">
        <v>645</v>
      </c>
      <c r="C660" s="3" t="s">
        <v>21</v>
      </c>
      <c r="D660" s="3" t="s">
        <v>13</v>
      </c>
      <c r="E660" s="2" t="s">
        <v>671</v>
      </c>
      <c r="F660" s="2" t="s">
        <v>570</v>
      </c>
      <c r="G660" s="2" t="s">
        <v>672</v>
      </c>
      <c r="H660" s="2">
        <v>1</v>
      </c>
      <c r="I660" s="6">
        <v>90</v>
      </c>
      <c r="J660" s="2">
        <v>13680</v>
      </c>
      <c r="K660" s="2" t="s">
        <v>89</v>
      </c>
    </row>
    <row r="661" spans="1:11" x14ac:dyDescent="0.3">
      <c r="A661" s="1">
        <v>38062</v>
      </c>
      <c r="B661" s="2" t="s">
        <v>645</v>
      </c>
      <c r="C661" s="3" t="s">
        <v>21</v>
      </c>
      <c r="D661" s="3" t="s">
        <v>13</v>
      </c>
      <c r="E661" s="2" t="s">
        <v>36</v>
      </c>
      <c r="F661" s="2" t="s">
        <v>92</v>
      </c>
      <c r="G661" s="2" t="s">
        <v>673</v>
      </c>
      <c r="H661" s="2">
        <v>1</v>
      </c>
      <c r="I661" s="6">
        <v>336</v>
      </c>
      <c r="J661" s="2">
        <v>20393</v>
      </c>
      <c r="K661" s="2" t="s">
        <v>140</v>
      </c>
    </row>
    <row r="662" spans="1:11" x14ac:dyDescent="0.3">
      <c r="A662" s="1">
        <v>38062</v>
      </c>
      <c r="B662" s="2" t="s">
        <v>645</v>
      </c>
      <c r="C662" s="3" t="s">
        <v>21</v>
      </c>
      <c r="D662" s="3" t="s">
        <v>13</v>
      </c>
      <c r="E662" s="2" t="s">
        <v>36</v>
      </c>
      <c r="F662" s="2" t="s">
        <v>92</v>
      </c>
      <c r="G662" s="2" t="s">
        <v>673</v>
      </c>
      <c r="H662" s="2">
        <v>1</v>
      </c>
      <c r="I662" s="6">
        <v>47</v>
      </c>
      <c r="J662" s="2">
        <v>2866.5</v>
      </c>
      <c r="K662" s="2" t="s">
        <v>140</v>
      </c>
    </row>
    <row r="663" spans="1:11" x14ac:dyDescent="0.3">
      <c r="A663" s="1">
        <v>38062</v>
      </c>
      <c r="B663" s="2" t="s">
        <v>645</v>
      </c>
      <c r="C663" s="3" t="s">
        <v>21</v>
      </c>
      <c r="D663" s="3" t="s">
        <v>13</v>
      </c>
      <c r="E663" s="2" t="s">
        <v>36</v>
      </c>
      <c r="F663" s="2" t="s">
        <v>92</v>
      </c>
      <c r="G663" s="2" t="s">
        <v>673</v>
      </c>
      <c r="H663" s="2">
        <v>1</v>
      </c>
      <c r="I663" s="6">
        <v>34</v>
      </c>
      <c r="J663" s="2">
        <v>2047.5</v>
      </c>
      <c r="K663" s="2" t="s">
        <v>140</v>
      </c>
    </row>
    <row r="664" spans="1:11" x14ac:dyDescent="0.3">
      <c r="A664" s="1">
        <v>38062</v>
      </c>
      <c r="B664" s="2" t="s">
        <v>645</v>
      </c>
      <c r="C664" s="3" t="s">
        <v>21</v>
      </c>
      <c r="D664" s="3" t="s">
        <v>13</v>
      </c>
      <c r="E664" s="2" t="s">
        <v>36</v>
      </c>
      <c r="F664" s="2" t="s">
        <v>92</v>
      </c>
      <c r="G664" s="2" t="s">
        <v>674</v>
      </c>
      <c r="H664" s="2">
        <v>1</v>
      </c>
      <c r="I664" s="6">
        <v>373.95</v>
      </c>
      <c r="J664" s="2">
        <v>26326.080000000002</v>
      </c>
      <c r="K664" s="2" t="s">
        <v>140</v>
      </c>
    </row>
    <row r="665" spans="1:11" x14ac:dyDescent="0.3">
      <c r="A665" s="1">
        <v>38062</v>
      </c>
      <c r="B665" s="2" t="s">
        <v>645</v>
      </c>
      <c r="C665" s="3" t="s">
        <v>21</v>
      </c>
      <c r="D665" s="3" t="s">
        <v>13</v>
      </c>
      <c r="E665" s="2" t="s">
        <v>36</v>
      </c>
      <c r="F665" s="2" t="s">
        <v>92</v>
      </c>
      <c r="G665" s="2" t="s">
        <v>478</v>
      </c>
      <c r="H665" s="2">
        <v>1</v>
      </c>
      <c r="I665" s="6">
        <v>31.05</v>
      </c>
      <c r="J665" s="2">
        <v>2185.92</v>
      </c>
      <c r="K665" s="2" t="s">
        <v>140</v>
      </c>
    </row>
    <row r="666" spans="1:11" x14ac:dyDescent="0.3">
      <c r="A666" s="1">
        <v>38062</v>
      </c>
      <c r="B666" s="2" t="s">
        <v>645</v>
      </c>
      <c r="C666" s="3" t="s">
        <v>21</v>
      </c>
      <c r="D666" s="3" t="s">
        <v>13</v>
      </c>
      <c r="E666" s="2" t="s">
        <v>36</v>
      </c>
      <c r="F666" s="2" t="s">
        <v>92</v>
      </c>
      <c r="G666" s="2" t="s">
        <v>675</v>
      </c>
      <c r="H666" s="2">
        <v>1</v>
      </c>
      <c r="I666" s="6">
        <v>83.7</v>
      </c>
      <c r="J666" s="2">
        <v>5892.48</v>
      </c>
      <c r="K666" s="2" t="s">
        <v>140</v>
      </c>
    </row>
    <row r="667" spans="1:11" x14ac:dyDescent="0.3">
      <c r="A667" s="1">
        <v>38062</v>
      </c>
      <c r="B667" s="2" t="s">
        <v>645</v>
      </c>
      <c r="C667" s="3" t="s">
        <v>21</v>
      </c>
      <c r="D667" s="3" t="s">
        <v>13</v>
      </c>
      <c r="E667" s="2" t="s">
        <v>36</v>
      </c>
      <c r="F667" s="2" t="s">
        <v>92</v>
      </c>
      <c r="G667" s="2" t="s">
        <v>676</v>
      </c>
      <c r="H667" s="2">
        <v>1</v>
      </c>
      <c r="I667" s="6">
        <v>83.7</v>
      </c>
      <c r="J667" s="2">
        <v>5892.48</v>
      </c>
      <c r="K667" s="2" t="s">
        <v>140</v>
      </c>
    </row>
    <row r="668" spans="1:11" x14ac:dyDescent="0.3">
      <c r="A668" s="1">
        <v>38062</v>
      </c>
      <c r="B668" s="2" t="s">
        <v>645</v>
      </c>
      <c r="C668" s="3" t="s">
        <v>21</v>
      </c>
      <c r="D668" s="3" t="s">
        <v>13</v>
      </c>
      <c r="E668" s="2" t="s">
        <v>36</v>
      </c>
      <c r="F668" s="2" t="s">
        <v>92</v>
      </c>
      <c r="G668" s="2" t="s">
        <v>677</v>
      </c>
      <c r="H668" s="2">
        <v>1</v>
      </c>
      <c r="I668" s="6">
        <v>403.65</v>
      </c>
      <c r="J668" s="2">
        <v>28416.959999999999</v>
      </c>
      <c r="K668" s="2" t="s">
        <v>140</v>
      </c>
    </row>
    <row r="669" spans="1:11" x14ac:dyDescent="0.3">
      <c r="A669" s="1">
        <v>38062</v>
      </c>
      <c r="B669" s="2" t="s">
        <v>645</v>
      </c>
      <c r="C669" s="3" t="s">
        <v>21</v>
      </c>
      <c r="D669" s="3" t="s">
        <v>13</v>
      </c>
      <c r="E669" s="2" t="s">
        <v>36</v>
      </c>
      <c r="F669" s="2" t="s">
        <v>92</v>
      </c>
      <c r="G669" s="2" t="s">
        <v>678</v>
      </c>
      <c r="H669" s="2">
        <v>1</v>
      </c>
      <c r="I669" s="6">
        <v>237.6</v>
      </c>
      <c r="J669" s="2">
        <v>16727.04</v>
      </c>
      <c r="K669" s="2" t="s">
        <v>140</v>
      </c>
    </row>
    <row r="670" spans="1:11" x14ac:dyDescent="0.3">
      <c r="A670" s="1">
        <v>38062</v>
      </c>
      <c r="B670" s="2" t="s">
        <v>645</v>
      </c>
      <c r="C670" s="3" t="s">
        <v>21</v>
      </c>
      <c r="D670" s="3" t="s">
        <v>13</v>
      </c>
      <c r="E670" s="2" t="s">
        <v>36</v>
      </c>
      <c r="F670" s="2" t="s">
        <v>92</v>
      </c>
      <c r="G670" s="2" t="s">
        <v>679</v>
      </c>
      <c r="H670" s="2">
        <v>1</v>
      </c>
      <c r="I670" s="6">
        <v>33.75</v>
      </c>
      <c r="J670" s="2">
        <v>0</v>
      </c>
      <c r="K670" s="2" t="s">
        <v>140</v>
      </c>
    </row>
    <row r="671" spans="1:11" x14ac:dyDescent="0.3">
      <c r="A671" s="1">
        <v>38062</v>
      </c>
      <c r="B671" s="2" t="s">
        <v>645</v>
      </c>
      <c r="C671" s="3" t="s">
        <v>21</v>
      </c>
      <c r="D671" s="3" t="s">
        <v>13</v>
      </c>
      <c r="E671" s="2" t="s">
        <v>36</v>
      </c>
      <c r="F671" s="2" t="s">
        <v>92</v>
      </c>
      <c r="G671" s="2" t="s">
        <v>679</v>
      </c>
      <c r="H671" s="2">
        <v>1</v>
      </c>
      <c r="I671" s="6">
        <v>34.75</v>
      </c>
      <c r="J671" s="2">
        <v>0</v>
      </c>
      <c r="K671" s="2" t="s">
        <v>140</v>
      </c>
    </row>
    <row r="672" spans="1:11" x14ac:dyDescent="0.3">
      <c r="A672" s="1">
        <v>38062</v>
      </c>
      <c r="B672" s="2" t="s">
        <v>645</v>
      </c>
      <c r="C672" s="3" t="s">
        <v>21</v>
      </c>
      <c r="D672" s="3" t="s">
        <v>13</v>
      </c>
      <c r="E672" s="2" t="s">
        <v>36</v>
      </c>
      <c r="F672" s="2" t="s">
        <v>92</v>
      </c>
      <c r="G672" s="2" t="s">
        <v>581</v>
      </c>
      <c r="H672" s="2">
        <v>1</v>
      </c>
      <c r="I672" s="6">
        <v>70</v>
      </c>
      <c r="J672" s="2">
        <v>4910.3999999999996</v>
      </c>
      <c r="K672" s="2" t="s">
        <v>140</v>
      </c>
    </row>
    <row r="673" spans="1:11" x14ac:dyDescent="0.3">
      <c r="A673" s="1">
        <v>38063</v>
      </c>
      <c r="B673" s="2" t="s">
        <v>645</v>
      </c>
      <c r="C673" s="3" t="s">
        <v>661</v>
      </c>
      <c r="D673" s="3" t="s">
        <v>86</v>
      </c>
      <c r="E673" s="2" t="s">
        <v>665</v>
      </c>
      <c r="G673" s="2" t="s">
        <v>680</v>
      </c>
      <c r="H673" s="2">
        <v>1</v>
      </c>
      <c r="I673" s="6">
        <v>84.51</v>
      </c>
      <c r="J673" s="2">
        <v>5414.4</v>
      </c>
      <c r="K673" s="2" t="s">
        <v>16</v>
      </c>
    </row>
    <row r="674" spans="1:11" x14ac:dyDescent="0.3">
      <c r="A674" s="1">
        <v>38063</v>
      </c>
      <c r="B674" s="2" t="s">
        <v>645</v>
      </c>
      <c r="C674" s="3" t="s">
        <v>661</v>
      </c>
      <c r="D674" s="3" t="s">
        <v>86</v>
      </c>
      <c r="E674" s="2" t="s">
        <v>665</v>
      </c>
      <c r="G674" s="2" t="s">
        <v>681</v>
      </c>
      <c r="H674" s="2">
        <v>1</v>
      </c>
      <c r="I674" s="6">
        <v>252.99</v>
      </c>
      <c r="J674" s="2">
        <v>16191.36</v>
      </c>
      <c r="K674" s="2" t="s">
        <v>16</v>
      </c>
    </row>
    <row r="675" spans="1:11" x14ac:dyDescent="0.3">
      <c r="A675" s="1">
        <v>38063</v>
      </c>
      <c r="B675" s="2" t="s">
        <v>645</v>
      </c>
      <c r="C675" s="3" t="s">
        <v>661</v>
      </c>
      <c r="D675" s="3" t="s">
        <v>86</v>
      </c>
      <c r="E675" s="2" t="s">
        <v>665</v>
      </c>
      <c r="G675" s="2" t="s">
        <v>682</v>
      </c>
      <c r="H675" s="2">
        <v>1</v>
      </c>
      <c r="I675" s="6">
        <v>39.53</v>
      </c>
      <c r="J675" s="2">
        <v>2534.4</v>
      </c>
      <c r="K675" s="2" t="s">
        <v>16</v>
      </c>
    </row>
    <row r="676" spans="1:11" x14ac:dyDescent="0.3">
      <c r="A676" s="1">
        <v>38063</v>
      </c>
      <c r="B676" s="2" t="s">
        <v>645</v>
      </c>
      <c r="C676" s="3" t="s">
        <v>661</v>
      </c>
      <c r="D676" s="3" t="s">
        <v>86</v>
      </c>
      <c r="E676" s="2" t="s">
        <v>665</v>
      </c>
      <c r="G676" s="2" t="s">
        <v>683</v>
      </c>
      <c r="H676" s="2">
        <v>1</v>
      </c>
      <c r="I676" s="6">
        <v>34.24</v>
      </c>
      <c r="J676" s="2">
        <v>2188.8000000000002</v>
      </c>
      <c r="K676" s="2" t="s">
        <v>16</v>
      </c>
    </row>
    <row r="677" spans="1:11" x14ac:dyDescent="0.3">
      <c r="A677" s="1">
        <v>38063</v>
      </c>
      <c r="B677" s="2" t="s">
        <v>645</v>
      </c>
      <c r="C677" s="3" t="s">
        <v>661</v>
      </c>
      <c r="D677" s="3" t="s">
        <v>86</v>
      </c>
      <c r="E677" s="2" t="s">
        <v>684</v>
      </c>
      <c r="G677" s="2" t="s">
        <v>685</v>
      </c>
      <c r="H677" s="2">
        <v>1</v>
      </c>
      <c r="I677" s="6">
        <v>202.07</v>
      </c>
      <c r="J677" s="2">
        <v>13016.16</v>
      </c>
      <c r="K677" s="2" t="s">
        <v>39</v>
      </c>
    </row>
    <row r="678" spans="1:11" x14ac:dyDescent="0.3">
      <c r="A678" s="1">
        <v>38063</v>
      </c>
      <c r="B678" s="2" t="s">
        <v>645</v>
      </c>
      <c r="C678" s="3" t="s">
        <v>661</v>
      </c>
      <c r="D678" s="3" t="s">
        <v>86</v>
      </c>
      <c r="E678" s="2" t="s">
        <v>684</v>
      </c>
      <c r="G678" s="2" t="s">
        <v>686</v>
      </c>
      <c r="H678" s="2">
        <v>1</v>
      </c>
      <c r="I678" s="6">
        <v>186.57</v>
      </c>
      <c r="J678" s="2">
        <v>13744.8</v>
      </c>
      <c r="K678" s="2" t="s">
        <v>39</v>
      </c>
    </row>
    <row r="679" spans="1:11" x14ac:dyDescent="0.3">
      <c r="A679" s="1">
        <v>38063</v>
      </c>
      <c r="B679" s="2" t="s">
        <v>645</v>
      </c>
      <c r="C679" s="3" t="s">
        <v>661</v>
      </c>
      <c r="D679" s="3" t="s">
        <v>86</v>
      </c>
      <c r="E679" s="2" t="s">
        <v>684</v>
      </c>
      <c r="G679" s="2" t="s">
        <v>687</v>
      </c>
      <c r="H679" s="2">
        <v>1</v>
      </c>
      <c r="I679" s="6">
        <v>38.72</v>
      </c>
      <c r="J679" s="2">
        <v>2881.44</v>
      </c>
      <c r="K679" s="2" t="s">
        <v>39</v>
      </c>
    </row>
    <row r="680" spans="1:11" x14ac:dyDescent="0.3">
      <c r="A680" s="1">
        <v>38063</v>
      </c>
      <c r="B680" s="2" t="s">
        <v>645</v>
      </c>
      <c r="C680" s="3" t="s">
        <v>661</v>
      </c>
      <c r="D680" s="3" t="s">
        <v>86</v>
      </c>
      <c r="E680" s="2" t="s">
        <v>684</v>
      </c>
      <c r="G680" s="2" t="s">
        <v>688</v>
      </c>
      <c r="H680" s="2">
        <v>1</v>
      </c>
      <c r="I680" s="6">
        <v>29.59</v>
      </c>
      <c r="J680" s="2">
        <v>2185.92</v>
      </c>
      <c r="K680" s="2" t="s">
        <v>39</v>
      </c>
    </row>
    <row r="681" spans="1:11" x14ac:dyDescent="0.3">
      <c r="A681" s="1">
        <v>38064</v>
      </c>
      <c r="B681" s="2" t="s">
        <v>645</v>
      </c>
      <c r="C681" s="3" t="s">
        <v>21</v>
      </c>
      <c r="D681" s="3" t="s">
        <v>13</v>
      </c>
      <c r="E681" s="2" t="s">
        <v>36</v>
      </c>
      <c r="F681" s="2" t="s">
        <v>565</v>
      </c>
      <c r="G681" s="2" t="s">
        <v>689</v>
      </c>
      <c r="H681" s="2">
        <v>1</v>
      </c>
      <c r="I681" s="6">
        <v>373.95</v>
      </c>
      <c r="J681" s="2">
        <v>26924</v>
      </c>
      <c r="K681" s="2" t="s">
        <v>140</v>
      </c>
    </row>
    <row r="682" spans="1:11" x14ac:dyDescent="0.3">
      <c r="A682" s="1">
        <v>38064</v>
      </c>
      <c r="B682" s="2" t="s">
        <v>645</v>
      </c>
      <c r="C682" s="3" t="s">
        <v>21</v>
      </c>
      <c r="D682" s="3" t="s">
        <v>13</v>
      </c>
      <c r="E682" s="2" t="s">
        <v>36</v>
      </c>
      <c r="F682" s="2" t="s">
        <v>565</v>
      </c>
      <c r="G682" s="2" t="s">
        <v>690</v>
      </c>
      <c r="H682" s="2">
        <v>1</v>
      </c>
      <c r="I682" s="6">
        <v>31.05</v>
      </c>
      <c r="J682" s="2">
        <v>2235.6</v>
      </c>
      <c r="K682" s="2" t="s">
        <v>140</v>
      </c>
    </row>
    <row r="683" spans="1:11" x14ac:dyDescent="0.3">
      <c r="A683" s="1">
        <v>38064</v>
      </c>
      <c r="B683" s="2" t="s">
        <v>645</v>
      </c>
      <c r="C683" s="3" t="s">
        <v>21</v>
      </c>
      <c r="D683" s="3" t="s">
        <v>13</v>
      </c>
      <c r="E683" s="2" t="s">
        <v>36</v>
      </c>
      <c r="F683" s="2" t="s">
        <v>565</v>
      </c>
      <c r="G683" s="2" t="s">
        <v>691</v>
      </c>
      <c r="H683" s="2">
        <v>1</v>
      </c>
      <c r="I683" s="6">
        <v>206.1</v>
      </c>
      <c r="J683" s="2">
        <v>14839.2</v>
      </c>
      <c r="K683" s="2" t="s">
        <v>140</v>
      </c>
    </row>
    <row r="684" spans="1:11" x14ac:dyDescent="0.3">
      <c r="A684" s="1">
        <v>38064</v>
      </c>
      <c r="B684" s="2" t="s">
        <v>645</v>
      </c>
      <c r="C684" s="3" t="s">
        <v>21</v>
      </c>
      <c r="D684" s="3" t="s">
        <v>13</v>
      </c>
      <c r="E684" s="2" t="s">
        <v>36</v>
      </c>
      <c r="F684" s="2" t="s">
        <v>565</v>
      </c>
      <c r="G684" s="2" t="s">
        <v>692</v>
      </c>
      <c r="H684" s="2">
        <v>1</v>
      </c>
      <c r="I684" s="6">
        <v>386.1</v>
      </c>
      <c r="J684" s="2">
        <v>27799.200000000001</v>
      </c>
      <c r="K684" s="2" t="s">
        <v>140</v>
      </c>
    </row>
    <row r="685" spans="1:11" x14ac:dyDescent="0.3">
      <c r="A685" s="1">
        <v>38064</v>
      </c>
      <c r="B685" s="2" t="s">
        <v>645</v>
      </c>
      <c r="C685" s="3" t="s">
        <v>21</v>
      </c>
      <c r="D685" s="3" t="s">
        <v>13</v>
      </c>
      <c r="E685" s="2" t="s">
        <v>36</v>
      </c>
      <c r="F685" s="2" t="s">
        <v>565</v>
      </c>
      <c r="G685" s="2" t="s">
        <v>693</v>
      </c>
      <c r="H685" s="2">
        <v>2</v>
      </c>
      <c r="I685" s="6">
        <v>274</v>
      </c>
      <c r="J685" s="2">
        <v>19699.2</v>
      </c>
      <c r="K685" s="2" t="s">
        <v>140</v>
      </c>
    </row>
    <row r="686" spans="1:11" x14ac:dyDescent="0.3">
      <c r="A686" s="1">
        <v>38064</v>
      </c>
      <c r="B686" s="2" t="s">
        <v>645</v>
      </c>
      <c r="C686" s="3" t="s">
        <v>21</v>
      </c>
      <c r="D686" s="3" t="s">
        <v>13</v>
      </c>
      <c r="E686" s="2" t="s">
        <v>36</v>
      </c>
      <c r="F686" s="2" t="s">
        <v>565</v>
      </c>
      <c r="G686" s="2" t="s">
        <v>694</v>
      </c>
      <c r="H686" s="2">
        <v>1</v>
      </c>
      <c r="I686" s="6">
        <v>237.6</v>
      </c>
      <c r="J686" s="2">
        <v>17107.2</v>
      </c>
      <c r="K686" s="2" t="s">
        <v>140</v>
      </c>
    </row>
    <row r="687" spans="1:11" x14ac:dyDescent="0.3">
      <c r="A687" s="1">
        <v>38064</v>
      </c>
      <c r="B687" s="2" t="s">
        <v>645</v>
      </c>
      <c r="C687" s="3" t="s">
        <v>21</v>
      </c>
      <c r="D687" s="3" t="s">
        <v>13</v>
      </c>
      <c r="E687" s="2" t="s">
        <v>36</v>
      </c>
      <c r="F687" s="2" t="s">
        <v>565</v>
      </c>
      <c r="G687" s="2" t="s">
        <v>695</v>
      </c>
      <c r="H687" s="2">
        <v>1</v>
      </c>
      <c r="I687" s="6">
        <v>128.69999999999999</v>
      </c>
      <c r="J687" s="2">
        <v>9266.4</v>
      </c>
      <c r="K687" s="2" t="s">
        <v>140</v>
      </c>
    </row>
    <row r="688" spans="1:11" x14ac:dyDescent="0.3">
      <c r="A688" s="1">
        <v>38064</v>
      </c>
      <c r="B688" s="2" t="s">
        <v>645</v>
      </c>
      <c r="C688" s="3" t="s">
        <v>21</v>
      </c>
      <c r="D688" s="3" t="s">
        <v>13</v>
      </c>
      <c r="E688" s="2" t="s">
        <v>36</v>
      </c>
      <c r="F688" s="2" t="s">
        <v>565</v>
      </c>
      <c r="G688" s="2" t="s">
        <v>696</v>
      </c>
      <c r="H688" s="2">
        <v>1</v>
      </c>
      <c r="I688" s="6">
        <v>403.65</v>
      </c>
      <c r="J688" s="2">
        <v>29062.799999999999</v>
      </c>
      <c r="K688" s="2" t="s">
        <v>140</v>
      </c>
    </row>
    <row r="689" spans="1:11" x14ac:dyDescent="0.3">
      <c r="A689" s="1">
        <v>38064</v>
      </c>
      <c r="B689" s="2" t="s">
        <v>645</v>
      </c>
      <c r="C689" s="3" t="s">
        <v>21</v>
      </c>
      <c r="D689" s="3" t="s">
        <v>13</v>
      </c>
      <c r="E689" s="2" t="s">
        <v>36</v>
      </c>
      <c r="F689" s="2" t="s">
        <v>565</v>
      </c>
      <c r="G689" s="2" t="s">
        <v>697</v>
      </c>
      <c r="H689" s="2">
        <v>1</v>
      </c>
      <c r="I689" s="6">
        <v>39.6</v>
      </c>
      <c r="J689" s="2">
        <v>2851.2</v>
      </c>
      <c r="K689" s="2" t="s">
        <v>140</v>
      </c>
    </row>
    <row r="690" spans="1:11" x14ac:dyDescent="0.3">
      <c r="A690" s="1">
        <v>38064</v>
      </c>
      <c r="B690" s="2" t="s">
        <v>645</v>
      </c>
      <c r="C690" s="3" t="s">
        <v>21</v>
      </c>
      <c r="D690" s="3" t="s">
        <v>13</v>
      </c>
      <c r="E690" s="2" t="s">
        <v>36</v>
      </c>
      <c r="F690" s="2" t="s">
        <v>565</v>
      </c>
      <c r="G690" s="2" t="s">
        <v>698</v>
      </c>
      <c r="H690" s="2">
        <v>1</v>
      </c>
      <c r="I690" s="6">
        <v>54</v>
      </c>
      <c r="J690" s="2">
        <v>3888</v>
      </c>
      <c r="K690" s="2" t="s">
        <v>140</v>
      </c>
    </row>
    <row r="691" spans="1:11" x14ac:dyDescent="0.3">
      <c r="A691" s="1">
        <v>38064</v>
      </c>
      <c r="B691" s="2" t="s">
        <v>645</v>
      </c>
      <c r="C691" s="3" t="s">
        <v>21</v>
      </c>
      <c r="D691" s="3" t="s">
        <v>13</v>
      </c>
      <c r="E691" s="2" t="s">
        <v>36</v>
      </c>
      <c r="F691" s="2" t="s">
        <v>565</v>
      </c>
      <c r="G691" s="2" t="s">
        <v>581</v>
      </c>
      <c r="H691" s="2">
        <v>1</v>
      </c>
      <c r="I691" s="6">
        <v>69.75</v>
      </c>
      <c r="J691" s="2">
        <v>5022</v>
      </c>
      <c r="K691" s="2" t="s">
        <v>140</v>
      </c>
    </row>
    <row r="692" spans="1:11" x14ac:dyDescent="0.3">
      <c r="A692" s="1">
        <v>38064</v>
      </c>
      <c r="B692" s="2" t="s">
        <v>645</v>
      </c>
      <c r="C692" s="3" t="s">
        <v>21</v>
      </c>
      <c r="D692" s="3" t="s">
        <v>13</v>
      </c>
      <c r="E692" s="2" t="s">
        <v>61</v>
      </c>
      <c r="F692" s="2" t="s">
        <v>699</v>
      </c>
      <c r="G692" s="2" t="s">
        <v>700</v>
      </c>
      <c r="H692" s="2">
        <v>1</v>
      </c>
      <c r="I692" s="6">
        <v>229.95</v>
      </c>
      <c r="J692" s="2">
        <v>15636.6</v>
      </c>
      <c r="K692" s="2" t="s">
        <v>105</v>
      </c>
    </row>
    <row r="693" spans="1:11" x14ac:dyDescent="0.3">
      <c r="A693" s="1">
        <v>38064</v>
      </c>
      <c r="B693" s="2" t="s">
        <v>645</v>
      </c>
      <c r="C693" s="3" t="s">
        <v>21</v>
      </c>
      <c r="D693" s="3" t="s">
        <v>13</v>
      </c>
      <c r="E693" s="2" t="s">
        <v>61</v>
      </c>
      <c r="F693" s="2" t="s">
        <v>699</v>
      </c>
      <c r="G693" s="2" t="s">
        <v>701</v>
      </c>
      <c r="H693" s="2">
        <v>1</v>
      </c>
      <c r="I693" s="6">
        <v>32.85</v>
      </c>
      <c r="J693" s="2">
        <v>2233.8000000000002</v>
      </c>
      <c r="K693" s="2" t="s">
        <v>105</v>
      </c>
    </row>
    <row r="694" spans="1:11" x14ac:dyDescent="0.3">
      <c r="A694" s="1">
        <v>38064</v>
      </c>
      <c r="B694" s="2" t="s">
        <v>645</v>
      </c>
      <c r="C694" s="3" t="s">
        <v>21</v>
      </c>
      <c r="D694" s="3" t="s">
        <v>13</v>
      </c>
      <c r="E694" s="2" t="s">
        <v>61</v>
      </c>
      <c r="F694" s="2" t="s">
        <v>699</v>
      </c>
      <c r="G694" s="2" t="s">
        <v>702</v>
      </c>
      <c r="H694" s="2">
        <v>1</v>
      </c>
      <c r="I694" s="6">
        <v>71.099999999999994</v>
      </c>
      <c r="J694" s="2">
        <v>4834.8</v>
      </c>
      <c r="K694" s="2" t="s">
        <v>105</v>
      </c>
    </row>
    <row r="695" spans="1:11" x14ac:dyDescent="0.3">
      <c r="A695" s="1">
        <v>38064</v>
      </c>
      <c r="B695" s="2" t="s">
        <v>645</v>
      </c>
      <c r="C695" s="3" t="s">
        <v>21</v>
      </c>
      <c r="D695" s="3" t="s">
        <v>13</v>
      </c>
      <c r="E695" s="2" t="s">
        <v>61</v>
      </c>
      <c r="F695" s="2" t="s">
        <v>699</v>
      </c>
      <c r="G695" s="2" t="s">
        <v>703</v>
      </c>
      <c r="H695" s="2">
        <v>1</v>
      </c>
      <c r="I695" s="6">
        <v>220.95</v>
      </c>
      <c r="J695" s="2">
        <v>14351.4</v>
      </c>
      <c r="K695" s="2" t="s">
        <v>105</v>
      </c>
    </row>
    <row r="696" spans="1:11" x14ac:dyDescent="0.3">
      <c r="A696" s="1">
        <v>38064</v>
      </c>
      <c r="B696" s="2" t="s">
        <v>645</v>
      </c>
      <c r="C696" s="3" t="s">
        <v>21</v>
      </c>
      <c r="D696" s="3" t="s">
        <v>13</v>
      </c>
      <c r="E696" s="2" t="s">
        <v>61</v>
      </c>
      <c r="F696" s="2" t="s">
        <v>699</v>
      </c>
      <c r="G696" s="2" t="s">
        <v>704</v>
      </c>
      <c r="H696" s="2">
        <v>1</v>
      </c>
      <c r="I696" s="6">
        <v>204.3</v>
      </c>
      <c r="J696" s="2">
        <v>13892.4</v>
      </c>
      <c r="K696" s="2" t="s">
        <v>105</v>
      </c>
    </row>
    <row r="697" spans="1:11" x14ac:dyDescent="0.3">
      <c r="A697" s="1">
        <v>38064</v>
      </c>
      <c r="B697" s="2" t="s">
        <v>645</v>
      </c>
      <c r="C697" s="3" t="s">
        <v>21</v>
      </c>
      <c r="D697" s="3" t="s">
        <v>13</v>
      </c>
      <c r="E697" s="2" t="s">
        <v>61</v>
      </c>
      <c r="F697" s="2" t="s">
        <v>699</v>
      </c>
      <c r="G697" s="2" t="s">
        <v>705</v>
      </c>
      <c r="H697" s="2">
        <v>1</v>
      </c>
      <c r="I697" s="6">
        <v>189.9</v>
      </c>
      <c r="J697" s="2">
        <v>12913.2</v>
      </c>
      <c r="K697" s="2" t="s">
        <v>105</v>
      </c>
    </row>
    <row r="698" spans="1:11" x14ac:dyDescent="0.3">
      <c r="A698" s="1">
        <v>38064</v>
      </c>
      <c r="B698" s="2" t="s">
        <v>645</v>
      </c>
      <c r="C698" s="3" t="s">
        <v>21</v>
      </c>
      <c r="D698" s="3" t="s">
        <v>13</v>
      </c>
      <c r="E698" s="2" t="s">
        <v>61</v>
      </c>
      <c r="F698" s="2" t="s">
        <v>699</v>
      </c>
      <c r="G698" s="2" t="s">
        <v>706</v>
      </c>
      <c r="H698" s="2">
        <v>1</v>
      </c>
      <c r="I698" s="6">
        <v>126.45</v>
      </c>
      <c r="J698" s="2">
        <v>8598.6</v>
      </c>
      <c r="K698" s="2" t="s">
        <v>105</v>
      </c>
    </row>
    <row r="699" spans="1:11" x14ac:dyDescent="0.3">
      <c r="A699" s="1">
        <v>38064</v>
      </c>
      <c r="B699" s="2" t="s">
        <v>645</v>
      </c>
      <c r="C699" s="3" t="s">
        <v>21</v>
      </c>
      <c r="D699" s="3" t="s">
        <v>13</v>
      </c>
      <c r="E699" s="2" t="s">
        <v>61</v>
      </c>
      <c r="F699" s="2" t="s">
        <v>699</v>
      </c>
      <c r="G699" s="2" t="s">
        <v>707</v>
      </c>
      <c r="H699" s="2">
        <v>1</v>
      </c>
      <c r="I699" s="6">
        <v>102.15</v>
      </c>
      <c r="J699" s="2">
        <v>6946.2</v>
      </c>
      <c r="K699" s="2" t="s">
        <v>105</v>
      </c>
    </row>
    <row r="700" spans="1:11" x14ac:dyDescent="0.3">
      <c r="A700" s="1">
        <v>38064</v>
      </c>
      <c r="B700" s="2" t="s">
        <v>645</v>
      </c>
      <c r="C700" s="3" t="s">
        <v>21</v>
      </c>
      <c r="D700" s="3" t="s">
        <v>13</v>
      </c>
      <c r="E700" s="2" t="s">
        <v>61</v>
      </c>
      <c r="F700" s="2" t="s">
        <v>699</v>
      </c>
      <c r="G700" s="2" t="s">
        <v>708</v>
      </c>
      <c r="H700" s="2">
        <v>1</v>
      </c>
      <c r="I700" s="6">
        <v>170.55</v>
      </c>
      <c r="J700" s="2">
        <v>11597.4</v>
      </c>
      <c r="K700" s="2" t="s">
        <v>105</v>
      </c>
    </row>
    <row r="701" spans="1:11" x14ac:dyDescent="0.3">
      <c r="A701" s="1">
        <v>38064</v>
      </c>
      <c r="B701" s="2" t="s">
        <v>645</v>
      </c>
      <c r="C701" s="3" t="s">
        <v>21</v>
      </c>
      <c r="D701" s="3" t="s">
        <v>13</v>
      </c>
      <c r="E701" s="2" t="s">
        <v>61</v>
      </c>
      <c r="F701" s="2" t="s">
        <v>699</v>
      </c>
      <c r="G701" s="2" t="s">
        <v>581</v>
      </c>
      <c r="H701" s="2">
        <v>1</v>
      </c>
      <c r="I701" s="6">
        <v>69.75</v>
      </c>
      <c r="J701" s="2">
        <v>4743</v>
      </c>
      <c r="K701" s="2" t="s">
        <v>105</v>
      </c>
    </row>
    <row r="702" spans="1:11" x14ac:dyDescent="0.3">
      <c r="A702" s="1">
        <v>38064</v>
      </c>
      <c r="B702" s="2" t="s">
        <v>645</v>
      </c>
      <c r="C702" s="3" t="s">
        <v>21</v>
      </c>
      <c r="D702" s="3" t="s">
        <v>13</v>
      </c>
      <c r="E702" s="2" t="s">
        <v>61</v>
      </c>
      <c r="F702" s="2" t="s">
        <v>699</v>
      </c>
      <c r="G702" s="2" t="s">
        <v>474</v>
      </c>
      <c r="H702" s="2">
        <v>1</v>
      </c>
      <c r="I702" s="6">
        <v>0</v>
      </c>
      <c r="J702" s="2">
        <v>306</v>
      </c>
      <c r="K702" s="2" t="s">
        <v>105</v>
      </c>
    </row>
    <row r="703" spans="1:11" x14ac:dyDescent="0.3">
      <c r="A703" s="1">
        <v>38064</v>
      </c>
      <c r="B703" s="2" t="s">
        <v>645</v>
      </c>
      <c r="C703" s="3" t="s">
        <v>21</v>
      </c>
      <c r="D703" s="3" t="s">
        <v>13</v>
      </c>
      <c r="E703" s="2" t="s">
        <v>61</v>
      </c>
      <c r="F703" s="2" t="s">
        <v>699</v>
      </c>
      <c r="G703" s="2" t="s">
        <v>709</v>
      </c>
      <c r="H703" s="2">
        <v>1</v>
      </c>
      <c r="I703" s="6">
        <v>529.65</v>
      </c>
      <c r="J703" s="2">
        <v>36016.199999999997</v>
      </c>
      <c r="K703" s="2" t="s">
        <v>105</v>
      </c>
    </row>
    <row r="704" spans="1:11" x14ac:dyDescent="0.3">
      <c r="A704" s="1">
        <v>38064</v>
      </c>
      <c r="B704" s="2" t="s">
        <v>645</v>
      </c>
      <c r="C704" s="3" t="s">
        <v>21</v>
      </c>
      <c r="D704" s="3" t="s">
        <v>13</v>
      </c>
      <c r="E704" s="2" t="s">
        <v>61</v>
      </c>
      <c r="F704" s="2" t="s">
        <v>699</v>
      </c>
      <c r="G704" s="2" t="s">
        <v>709</v>
      </c>
      <c r="H704" s="2">
        <v>1</v>
      </c>
      <c r="I704" s="6">
        <v>137.69999999999999</v>
      </c>
      <c r="J704" s="2">
        <v>9363.6</v>
      </c>
      <c r="K704" s="2" t="s">
        <v>105</v>
      </c>
    </row>
    <row r="705" spans="1:11" x14ac:dyDescent="0.3">
      <c r="A705" s="1">
        <v>38064</v>
      </c>
      <c r="B705" s="2" t="s">
        <v>645</v>
      </c>
      <c r="C705" s="3" t="s">
        <v>85</v>
      </c>
      <c r="D705" s="3" t="s">
        <v>86</v>
      </c>
      <c r="E705" s="2" t="s">
        <v>132</v>
      </c>
      <c r="G705" s="2" t="s">
        <v>710</v>
      </c>
      <c r="H705" s="2">
        <v>1</v>
      </c>
      <c r="I705" s="6">
        <v>109</v>
      </c>
      <c r="J705" s="2">
        <v>8017.2</v>
      </c>
      <c r="K705" s="2" t="s">
        <v>89</v>
      </c>
    </row>
    <row r="706" spans="1:11" x14ac:dyDescent="0.3">
      <c r="A706" s="1">
        <v>38065</v>
      </c>
      <c r="B706" s="2" t="s">
        <v>645</v>
      </c>
      <c r="C706" s="3" t="s">
        <v>661</v>
      </c>
      <c r="D706" s="3" t="s">
        <v>86</v>
      </c>
      <c r="E706" s="2" t="s">
        <v>684</v>
      </c>
      <c r="H706" s="2">
        <v>3</v>
      </c>
      <c r="I706" s="6">
        <v>138</v>
      </c>
      <c r="J706" s="2" t="s">
        <v>711</v>
      </c>
      <c r="K706" s="2" t="s">
        <v>39</v>
      </c>
    </row>
    <row r="707" spans="1:11" x14ac:dyDescent="0.3">
      <c r="A707" s="1">
        <v>38065</v>
      </c>
      <c r="B707" s="2" t="s">
        <v>645</v>
      </c>
      <c r="C707" s="3" t="s">
        <v>661</v>
      </c>
      <c r="D707" s="3" t="s">
        <v>86</v>
      </c>
      <c r="E707" s="2" t="s">
        <v>684</v>
      </c>
      <c r="H707" s="2">
        <v>10</v>
      </c>
      <c r="I707" s="6">
        <v>93</v>
      </c>
      <c r="J707" s="2" t="s">
        <v>711</v>
      </c>
      <c r="K707" s="2" t="s">
        <v>39</v>
      </c>
    </row>
    <row r="708" spans="1:11" x14ac:dyDescent="0.3">
      <c r="A708" s="1">
        <v>38065</v>
      </c>
      <c r="B708" s="2" t="s">
        <v>645</v>
      </c>
      <c r="C708" s="3" t="s">
        <v>661</v>
      </c>
      <c r="D708" s="3" t="s">
        <v>86</v>
      </c>
      <c r="E708" s="2" t="s">
        <v>684</v>
      </c>
      <c r="H708" s="2">
        <v>5</v>
      </c>
      <c r="I708" s="6">
        <v>318</v>
      </c>
      <c r="J708" s="2" t="s">
        <v>711</v>
      </c>
      <c r="K708" s="2" t="s">
        <v>39</v>
      </c>
    </row>
    <row r="709" spans="1:11" x14ac:dyDescent="0.3">
      <c r="A709" s="1">
        <v>38070</v>
      </c>
      <c r="B709" s="2" t="s">
        <v>645</v>
      </c>
      <c r="C709" s="3" t="s">
        <v>21</v>
      </c>
      <c r="D709" s="3" t="s">
        <v>13</v>
      </c>
      <c r="E709" s="2" t="s">
        <v>22</v>
      </c>
      <c r="F709" s="2" t="s">
        <v>366</v>
      </c>
      <c r="G709" s="2" t="s">
        <v>712</v>
      </c>
      <c r="H709" s="2">
        <v>1</v>
      </c>
      <c r="I709" s="6">
        <v>236.7</v>
      </c>
      <c r="J709" s="2">
        <v>14770</v>
      </c>
      <c r="K709" s="2" t="s">
        <v>39</v>
      </c>
    </row>
    <row r="710" spans="1:11" x14ac:dyDescent="0.3">
      <c r="A710" s="1">
        <v>38070</v>
      </c>
      <c r="B710" s="2" t="s">
        <v>645</v>
      </c>
      <c r="C710" s="3" t="s">
        <v>21</v>
      </c>
      <c r="D710" s="3" t="s">
        <v>13</v>
      </c>
      <c r="E710" s="2" t="s">
        <v>22</v>
      </c>
      <c r="F710" s="2" t="s">
        <v>366</v>
      </c>
      <c r="G710" s="2" t="s">
        <v>713</v>
      </c>
      <c r="H710" s="2">
        <v>1</v>
      </c>
      <c r="I710" s="6">
        <v>216.45</v>
      </c>
      <c r="J710" s="2">
        <v>13506</v>
      </c>
      <c r="K710" s="2" t="s">
        <v>39</v>
      </c>
    </row>
    <row r="711" spans="1:11" x14ac:dyDescent="0.3">
      <c r="A711" s="1">
        <v>38070</v>
      </c>
      <c r="B711" s="2" t="s">
        <v>645</v>
      </c>
      <c r="C711" s="3" t="s">
        <v>21</v>
      </c>
      <c r="D711" s="3" t="s">
        <v>13</v>
      </c>
      <c r="E711" s="2" t="s">
        <v>22</v>
      </c>
      <c r="F711" s="2" t="s">
        <v>366</v>
      </c>
      <c r="G711" s="2" t="s">
        <v>714</v>
      </c>
      <c r="H711" s="2">
        <v>1</v>
      </c>
      <c r="I711" s="6">
        <v>216.45</v>
      </c>
      <c r="J711" s="2">
        <v>13506</v>
      </c>
      <c r="K711" s="2" t="s">
        <v>39</v>
      </c>
    </row>
    <row r="712" spans="1:11" x14ac:dyDescent="0.3">
      <c r="A712" s="1">
        <v>38070</v>
      </c>
      <c r="B712" s="2" t="s">
        <v>645</v>
      </c>
      <c r="C712" s="3" t="s">
        <v>21</v>
      </c>
      <c r="D712" s="3" t="s">
        <v>13</v>
      </c>
      <c r="E712" s="2" t="s">
        <v>22</v>
      </c>
      <c r="F712" s="2" t="s">
        <v>366</v>
      </c>
      <c r="G712" s="2" t="s">
        <v>715</v>
      </c>
      <c r="H712" s="2">
        <v>1</v>
      </c>
      <c r="I712" s="6">
        <v>315</v>
      </c>
      <c r="J712" s="2">
        <v>19656</v>
      </c>
      <c r="K712" s="2" t="s">
        <v>39</v>
      </c>
    </row>
    <row r="713" spans="1:11" x14ac:dyDescent="0.3">
      <c r="A713" s="1">
        <v>38070</v>
      </c>
      <c r="B713" s="2" t="s">
        <v>645</v>
      </c>
      <c r="C713" s="3" t="s">
        <v>21</v>
      </c>
      <c r="D713" s="3" t="s">
        <v>13</v>
      </c>
      <c r="E713" s="2" t="s">
        <v>22</v>
      </c>
      <c r="F713" s="2" t="s">
        <v>366</v>
      </c>
      <c r="G713" s="2" t="s">
        <v>716</v>
      </c>
      <c r="H713" s="2">
        <v>2</v>
      </c>
      <c r="I713" s="6">
        <v>289</v>
      </c>
      <c r="J713" s="2">
        <v>18027</v>
      </c>
      <c r="K713" s="2" t="s">
        <v>39</v>
      </c>
    </row>
    <row r="714" spans="1:11" x14ac:dyDescent="0.3">
      <c r="A714" s="1">
        <v>38070</v>
      </c>
      <c r="B714" s="2" t="s">
        <v>645</v>
      </c>
      <c r="C714" s="3" t="s">
        <v>21</v>
      </c>
      <c r="D714" s="3" t="s">
        <v>13</v>
      </c>
      <c r="E714" s="2" t="s">
        <v>22</v>
      </c>
      <c r="F714" s="2" t="s">
        <v>366</v>
      </c>
      <c r="G714" s="2" t="s">
        <v>581</v>
      </c>
      <c r="H714" s="2">
        <v>2</v>
      </c>
      <c r="I714" s="6">
        <v>139.5</v>
      </c>
      <c r="J714" s="2">
        <v>9266</v>
      </c>
      <c r="K714" s="2" t="s">
        <v>39</v>
      </c>
    </row>
    <row r="715" spans="1:11" x14ac:dyDescent="0.3">
      <c r="A715" s="1">
        <v>38070</v>
      </c>
      <c r="B715" s="2" t="s">
        <v>645</v>
      </c>
      <c r="C715" s="3" t="s">
        <v>21</v>
      </c>
      <c r="D715" s="3" t="s">
        <v>13</v>
      </c>
      <c r="E715" s="2" t="s">
        <v>22</v>
      </c>
      <c r="F715" s="2" t="s">
        <v>366</v>
      </c>
      <c r="G715" s="2" t="s">
        <v>717</v>
      </c>
      <c r="H715" s="2">
        <v>1</v>
      </c>
      <c r="I715" s="6">
        <v>497.25</v>
      </c>
      <c r="J715" s="2">
        <v>31028.400000000001</v>
      </c>
      <c r="K715" s="2" t="s">
        <v>39</v>
      </c>
    </row>
    <row r="716" spans="1:11" x14ac:dyDescent="0.3">
      <c r="A716" s="1">
        <v>38070</v>
      </c>
      <c r="B716" s="2" t="s">
        <v>645</v>
      </c>
      <c r="C716" s="3" t="s">
        <v>21</v>
      </c>
      <c r="D716" s="3" t="s">
        <v>13</v>
      </c>
      <c r="E716" s="2" t="s">
        <v>22</v>
      </c>
      <c r="F716" s="2" t="s">
        <v>366</v>
      </c>
      <c r="G716" s="2" t="s">
        <v>718</v>
      </c>
      <c r="H716" s="2">
        <v>1</v>
      </c>
      <c r="I716" s="6">
        <v>32.85</v>
      </c>
      <c r="K716" s="2" t="s">
        <v>39</v>
      </c>
    </row>
    <row r="717" spans="1:11" x14ac:dyDescent="0.3">
      <c r="A717" s="1">
        <v>38070</v>
      </c>
      <c r="B717" s="2" t="s">
        <v>645</v>
      </c>
      <c r="C717" s="3" t="s">
        <v>21</v>
      </c>
      <c r="D717" s="3" t="s">
        <v>13</v>
      </c>
      <c r="E717" s="2" t="s">
        <v>22</v>
      </c>
      <c r="F717" s="2" t="s">
        <v>366</v>
      </c>
      <c r="G717" s="2" t="s">
        <v>719</v>
      </c>
      <c r="H717" s="2">
        <v>1</v>
      </c>
      <c r="I717" s="6">
        <v>32.85</v>
      </c>
      <c r="J717" s="2">
        <v>4099.68</v>
      </c>
      <c r="K717" s="2" t="s">
        <v>39</v>
      </c>
    </row>
    <row r="718" spans="1:11" x14ac:dyDescent="0.3">
      <c r="A718" s="1">
        <v>38070</v>
      </c>
      <c r="B718" s="2" t="s">
        <v>645</v>
      </c>
      <c r="C718" s="3" t="s">
        <v>21</v>
      </c>
      <c r="D718" s="3" t="s">
        <v>13</v>
      </c>
      <c r="E718" s="2" t="s">
        <v>22</v>
      </c>
      <c r="F718" s="2" t="s">
        <v>366</v>
      </c>
      <c r="G718" s="2" t="s">
        <v>582</v>
      </c>
      <c r="H718" s="2">
        <v>1</v>
      </c>
      <c r="I718" s="6">
        <v>172</v>
      </c>
      <c r="J718" s="2">
        <v>10754.64</v>
      </c>
      <c r="K718" s="2" t="s">
        <v>25</v>
      </c>
    </row>
    <row r="719" spans="1:11" x14ac:dyDescent="0.3">
      <c r="A719" s="1">
        <v>38070</v>
      </c>
      <c r="B719" s="2" t="s">
        <v>645</v>
      </c>
      <c r="C719" s="3" t="s">
        <v>21</v>
      </c>
      <c r="D719" s="3" t="s">
        <v>13</v>
      </c>
      <c r="E719" s="2" t="s">
        <v>22</v>
      </c>
      <c r="F719" s="2" t="s">
        <v>366</v>
      </c>
      <c r="G719" s="2" t="s">
        <v>720</v>
      </c>
      <c r="H719" s="2">
        <v>2</v>
      </c>
      <c r="I719" s="6">
        <v>92</v>
      </c>
      <c r="J719" s="2">
        <v>5728.32</v>
      </c>
      <c r="K719" s="2" t="s">
        <v>25</v>
      </c>
    </row>
    <row r="720" spans="1:11" x14ac:dyDescent="0.3">
      <c r="A720" s="1">
        <v>38070</v>
      </c>
      <c r="B720" s="2" t="s">
        <v>645</v>
      </c>
      <c r="C720" s="3" t="s">
        <v>21</v>
      </c>
      <c r="D720" s="3" t="s">
        <v>13</v>
      </c>
      <c r="E720" s="2" t="s">
        <v>22</v>
      </c>
      <c r="F720" s="2" t="s">
        <v>366</v>
      </c>
      <c r="G720" s="2" t="s">
        <v>593</v>
      </c>
      <c r="H720" s="2">
        <v>1</v>
      </c>
      <c r="I720" s="6">
        <v>249.75</v>
      </c>
      <c r="J720" s="2">
        <v>15584.4</v>
      </c>
      <c r="K720" s="2" t="s">
        <v>25</v>
      </c>
    </row>
    <row r="721" spans="1:11" x14ac:dyDescent="0.3">
      <c r="A721" s="1">
        <v>38070</v>
      </c>
      <c r="B721" s="2" t="s">
        <v>645</v>
      </c>
      <c r="C721" s="3" t="s">
        <v>21</v>
      </c>
      <c r="D721" s="3" t="s">
        <v>13</v>
      </c>
      <c r="E721" s="2" t="s">
        <v>22</v>
      </c>
      <c r="F721" s="2" t="s">
        <v>366</v>
      </c>
      <c r="G721" s="2" t="s">
        <v>272</v>
      </c>
      <c r="H721" s="2">
        <v>1</v>
      </c>
      <c r="I721" s="6">
        <v>16.2</v>
      </c>
      <c r="J721" s="2">
        <v>1010.88</v>
      </c>
      <c r="K721" s="2" t="s">
        <v>25</v>
      </c>
    </row>
    <row r="722" spans="1:11" x14ac:dyDescent="0.3">
      <c r="A722" s="1">
        <v>38070</v>
      </c>
      <c r="B722" s="2" t="s">
        <v>645</v>
      </c>
      <c r="C722" s="3" t="s">
        <v>21</v>
      </c>
      <c r="D722" s="3" t="s">
        <v>13</v>
      </c>
      <c r="E722" s="2" t="s">
        <v>22</v>
      </c>
      <c r="F722" s="2" t="s">
        <v>366</v>
      </c>
      <c r="G722" s="2" t="s">
        <v>581</v>
      </c>
      <c r="H722" s="2">
        <v>1</v>
      </c>
      <c r="I722" s="6">
        <v>69.75</v>
      </c>
      <c r="J722" s="2">
        <v>4633.2</v>
      </c>
      <c r="K722" s="2" t="s">
        <v>25</v>
      </c>
    </row>
    <row r="723" spans="1:11" x14ac:dyDescent="0.3">
      <c r="A723" s="1">
        <v>38070</v>
      </c>
      <c r="B723" s="2" t="s">
        <v>645</v>
      </c>
      <c r="C723" s="3" t="s">
        <v>21</v>
      </c>
      <c r="D723" s="3" t="s">
        <v>13</v>
      </c>
      <c r="E723" s="2" t="s">
        <v>22</v>
      </c>
      <c r="F723" s="2" t="s">
        <v>366</v>
      </c>
      <c r="G723" s="2" t="s">
        <v>721</v>
      </c>
      <c r="H723" s="2">
        <v>1</v>
      </c>
      <c r="I723" s="6">
        <v>326.7</v>
      </c>
      <c r="J723" s="2">
        <v>20386.080000000002</v>
      </c>
      <c r="K723" s="2" t="s">
        <v>25</v>
      </c>
    </row>
    <row r="724" spans="1:11" x14ac:dyDescent="0.3">
      <c r="A724" s="1">
        <v>38071</v>
      </c>
      <c r="B724" s="2" t="s">
        <v>645</v>
      </c>
      <c r="C724" s="3" t="s">
        <v>21</v>
      </c>
      <c r="D724" s="3" t="s">
        <v>13</v>
      </c>
      <c r="E724" s="2" t="s">
        <v>127</v>
      </c>
      <c r="F724" s="2" t="s">
        <v>366</v>
      </c>
      <c r="G724" s="2" t="s">
        <v>722</v>
      </c>
      <c r="H724" s="2">
        <v>1</v>
      </c>
      <c r="I724" s="6">
        <v>445.05</v>
      </c>
      <c r="J724" s="2">
        <v>27771.119999999999</v>
      </c>
      <c r="K724" s="2" t="s">
        <v>89</v>
      </c>
    </row>
    <row r="725" spans="1:11" x14ac:dyDescent="0.3">
      <c r="A725" s="1">
        <v>38071</v>
      </c>
      <c r="B725" s="2" t="s">
        <v>645</v>
      </c>
      <c r="C725" s="3" t="s">
        <v>21</v>
      </c>
      <c r="D725" s="3" t="s">
        <v>13</v>
      </c>
      <c r="E725" s="2" t="s">
        <v>127</v>
      </c>
      <c r="F725" s="2" t="s">
        <v>366</v>
      </c>
      <c r="G725" s="2" t="s">
        <v>723</v>
      </c>
      <c r="H725" s="2">
        <v>1</v>
      </c>
      <c r="I725" s="6">
        <v>132.75</v>
      </c>
      <c r="J725" s="2">
        <v>8283.6</v>
      </c>
      <c r="K725" s="2" t="s">
        <v>89</v>
      </c>
    </row>
    <row r="726" spans="1:11" x14ac:dyDescent="0.3">
      <c r="A726" s="1">
        <v>38071</v>
      </c>
      <c r="B726" s="2" t="s">
        <v>645</v>
      </c>
      <c r="C726" s="3" t="s">
        <v>21</v>
      </c>
      <c r="D726" s="3" t="s">
        <v>13</v>
      </c>
      <c r="E726" s="2" t="s">
        <v>127</v>
      </c>
      <c r="F726" s="2" t="s">
        <v>366</v>
      </c>
      <c r="G726" s="2" t="s">
        <v>724</v>
      </c>
      <c r="H726" s="2">
        <v>1</v>
      </c>
      <c r="I726" s="6">
        <v>340.2</v>
      </c>
      <c r="J726" s="2">
        <v>21228.48</v>
      </c>
      <c r="K726" s="2" t="s">
        <v>89</v>
      </c>
    </row>
    <row r="727" spans="1:11" x14ac:dyDescent="0.3">
      <c r="A727" s="1">
        <v>38071</v>
      </c>
      <c r="B727" s="2" t="s">
        <v>645</v>
      </c>
      <c r="C727" s="3" t="s">
        <v>21</v>
      </c>
      <c r="D727" s="3" t="s">
        <v>13</v>
      </c>
      <c r="E727" s="2" t="s">
        <v>414</v>
      </c>
      <c r="F727" s="2" t="s">
        <v>415</v>
      </c>
      <c r="G727" s="2" t="s">
        <v>416</v>
      </c>
      <c r="H727" s="2">
        <v>1</v>
      </c>
      <c r="I727" s="6">
        <v>629.1</v>
      </c>
      <c r="J727" s="2">
        <v>39255.839999999997</v>
      </c>
      <c r="K727" s="2" t="s">
        <v>25</v>
      </c>
    </row>
    <row r="728" spans="1:11" x14ac:dyDescent="0.3">
      <c r="A728" s="1">
        <v>38071</v>
      </c>
      <c r="B728" s="2" t="s">
        <v>645</v>
      </c>
      <c r="C728" s="3" t="s">
        <v>21</v>
      </c>
      <c r="D728" s="3" t="s">
        <v>13</v>
      </c>
      <c r="E728" s="2" t="s">
        <v>414</v>
      </c>
      <c r="F728" s="2" t="s">
        <v>415</v>
      </c>
      <c r="G728" s="2" t="s">
        <v>725</v>
      </c>
      <c r="H728" s="2">
        <v>1</v>
      </c>
      <c r="I728" s="6">
        <v>16.2</v>
      </c>
      <c r="J728" s="2">
        <v>1010.88</v>
      </c>
      <c r="K728" s="2" t="s">
        <v>25</v>
      </c>
    </row>
    <row r="729" spans="1:11" x14ac:dyDescent="0.3">
      <c r="A729" s="1">
        <v>38071</v>
      </c>
      <c r="B729" s="2" t="s">
        <v>645</v>
      </c>
      <c r="C729" s="3" t="s">
        <v>21</v>
      </c>
      <c r="D729" s="3" t="s">
        <v>13</v>
      </c>
      <c r="E729" s="2" t="s">
        <v>414</v>
      </c>
      <c r="F729" s="2" t="s">
        <v>415</v>
      </c>
      <c r="G729" s="2" t="s">
        <v>417</v>
      </c>
      <c r="H729" s="2">
        <v>1</v>
      </c>
      <c r="I729" s="6">
        <v>394.65</v>
      </c>
      <c r="J729" s="2">
        <v>24626.16</v>
      </c>
      <c r="K729" s="2" t="s">
        <v>25</v>
      </c>
    </row>
    <row r="730" spans="1:11" x14ac:dyDescent="0.3">
      <c r="A730" s="1">
        <v>38071</v>
      </c>
      <c r="B730" s="2" t="s">
        <v>645</v>
      </c>
      <c r="C730" s="3" t="s">
        <v>21</v>
      </c>
      <c r="D730" s="3" t="s">
        <v>13</v>
      </c>
      <c r="E730" s="2" t="s">
        <v>414</v>
      </c>
      <c r="F730" s="2" t="s">
        <v>415</v>
      </c>
      <c r="G730" s="2" t="s">
        <v>418</v>
      </c>
      <c r="H730" s="2">
        <v>1</v>
      </c>
      <c r="I730" s="6">
        <v>210.6</v>
      </c>
      <c r="J730" s="2">
        <v>13141.44</v>
      </c>
      <c r="K730" s="2" t="s">
        <v>25</v>
      </c>
    </row>
    <row r="731" spans="1:11" x14ac:dyDescent="0.3">
      <c r="A731" s="1">
        <v>38071</v>
      </c>
      <c r="B731" s="2" t="s">
        <v>645</v>
      </c>
      <c r="C731" s="3" t="s">
        <v>21</v>
      </c>
      <c r="D731" s="3" t="s">
        <v>13</v>
      </c>
      <c r="E731" s="2" t="s">
        <v>250</v>
      </c>
      <c r="F731" s="2" t="s">
        <v>726</v>
      </c>
      <c r="G731" s="2" t="s">
        <v>727</v>
      </c>
      <c r="H731" s="2">
        <v>1</v>
      </c>
      <c r="I731" s="6">
        <v>611.1</v>
      </c>
      <c r="J731" s="2">
        <v>39110.400000000001</v>
      </c>
      <c r="K731" s="2" t="s">
        <v>89</v>
      </c>
    </row>
    <row r="732" spans="1:11" x14ac:dyDescent="0.3">
      <c r="A732" s="1">
        <v>38071</v>
      </c>
      <c r="B732" s="2" t="s">
        <v>645</v>
      </c>
      <c r="C732" s="3" t="s">
        <v>21</v>
      </c>
      <c r="D732" s="3" t="s">
        <v>13</v>
      </c>
      <c r="E732" s="2" t="s">
        <v>250</v>
      </c>
      <c r="F732" s="2" t="s">
        <v>726</v>
      </c>
      <c r="G732" s="2" t="s">
        <v>507</v>
      </c>
      <c r="H732" s="2">
        <v>1</v>
      </c>
      <c r="I732" s="6">
        <v>175.5</v>
      </c>
      <c r="J732" s="2">
        <v>11232</v>
      </c>
      <c r="K732" s="2" t="s">
        <v>89</v>
      </c>
    </row>
    <row r="733" spans="1:11" x14ac:dyDescent="0.3">
      <c r="A733" s="1">
        <v>38071</v>
      </c>
      <c r="B733" s="2" t="s">
        <v>645</v>
      </c>
      <c r="C733" s="3" t="s">
        <v>21</v>
      </c>
      <c r="D733" s="3" t="s">
        <v>13</v>
      </c>
      <c r="E733" s="2" t="s">
        <v>36</v>
      </c>
      <c r="F733" s="2" t="s">
        <v>565</v>
      </c>
      <c r="G733" s="2" t="s">
        <v>545</v>
      </c>
      <c r="H733" s="2">
        <v>1</v>
      </c>
      <c r="I733" s="6">
        <v>355.95</v>
      </c>
      <c r="J733" s="2">
        <v>24204.6</v>
      </c>
      <c r="K733" s="2" t="s">
        <v>140</v>
      </c>
    </row>
    <row r="734" spans="1:11" x14ac:dyDescent="0.3">
      <c r="A734" s="1">
        <v>38071</v>
      </c>
      <c r="B734" s="2" t="s">
        <v>645</v>
      </c>
      <c r="C734" s="3" t="s">
        <v>21</v>
      </c>
      <c r="D734" s="3" t="s">
        <v>13</v>
      </c>
      <c r="E734" s="2" t="s">
        <v>36</v>
      </c>
      <c r="F734" s="2" t="s">
        <v>565</v>
      </c>
      <c r="G734" s="2" t="s">
        <v>546</v>
      </c>
      <c r="H734" s="2">
        <v>1</v>
      </c>
      <c r="I734" s="6">
        <v>31.05</v>
      </c>
      <c r="J734" s="2">
        <v>2111.4</v>
      </c>
      <c r="K734" s="2" t="s">
        <v>140</v>
      </c>
    </row>
    <row r="735" spans="1:11" x14ac:dyDescent="0.3">
      <c r="A735" s="1">
        <v>38071</v>
      </c>
      <c r="B735" s="2" t="s">
        <v>645</v>
      </c>
      <c r="C735" s="3" t="s">
        <v>21</v>
      </c>
      <c r="D735" s="3" t="s">
        <v>13</v>
      </c>
      <c r="E735" s="2" t="s">
        <v>36</v>
      </c>
      <c r="F735" s="2" t="s">
        <v>565</v>
      </c>
      <c r="G735" s="2" t="s">
        <v>547</v>
      </c>
      <c r="H735" s="2">
        <v>1</v>
      </c>
      <c r="I735" s="6">
        <v>235.35</v>
      </c>
      <c r="J735" s="2">
        <v>16003.8</v>
      </c>
      <c r="K735" s="2" t="s">
        <v>140</v>
      </c>
    </row>
    <row r="736" spans="1:11" x14ac:dyDescent="0.3">
      <c r="A736" s="1">
        <v>38071</v>
      </c>
      <c r="B736" s="2" t="s">
        <v>645</v>
      </c>
      <c r="C736" s="3" t="s">
        <v>21</v>
      </c>
      <c r="D736" s="3" t="s">
        <v>13</v>
      </c>
      <c r="E736" s="2" t="s">
        <v>36</v>
      </c>
      <c r="F736" s="2" t="s">
        <v>565</v>
      </c>
      <c r="G736" s="2" t="s">
        <v>728</v>
      </c>
      <c r="H736" s="2">
        <v>1</v>
      </c>
      <c r="I736" s="6">
        <v>241.65</v>
      </c>
      <c r="J736" s="2">
        <v>16432.2</v>
      </c>
      <c r="K736" s="2" t="s">
        <v>140</v>
      </c>
    </row>
    <row r="737" spans="1:11" x14ac:dyDescent="0.3">
      <c r="A737" s="1">
        <v>38071</v>
      </c>
      <c r="B737" s="2" t="s">
        <v>645</v>
      </c>
      <c r="C737" s="3" t="s">
        <v>21</v>
      </c>
      <c r="D737" s="3" t="s">
        <v>13</v>
      </c>
      <c r="E737" s="2" t="s">
        <v>36</v>
      </c>
      <c r="F737" s="2" t="s">
        <v>565</v>
      </c>
      <c r="G737" s="2" t="s">
        <v>551</v>
      </c>
      <c r="H737" s="2">
        <v>1</v>
      </c>
      <c r="I737" s="6">
        <v>237.6</v>
      </c>
      <c r="J737" s="2">
        <v>16156.8</v>
      </c>
      <c r="K737" s="2" t="s">
        <v>140</v>
      </c>
    </row>
    <row r="738" spans="1:11" x14ac:dyDescent="0.3">
      <c r="A738" s="1">
        <v>38071</v>
      </c>
      <c r="B738" s="2" t="s">
        <v>645</v>
      </c>
      <c r="C738" s="3" t="s">
        <v>21</v>
      </c>
      <c r="D738" s="3" t="s">
        <v>13</v>
      </c>
      <c r="E738" s="2" t="s">
        <v>36</v>
      </c>
      <c r="F738" s="2" t="s">
        <v>565</v>
      </c>
      <c r="G738" s="2" t="s">
        <v>729</v>
      </c>
      <c r="H738" s="2">
        <v>1</v>
      </c>
      <c r="I738" s="6">
        <v>83.7</v>
      </c>
      <c r="J738" s="2">
        <v>5691.6</v>
      </c>
      <c r="K738" s="2" t="s">
        <v>140</v>
      </c>
    </row>
    <row r="739" spans="1:11" x14ac:dyDescent="0.3">
      <c r="A739" s="1">
        <v>38071</v>
      </c>
      <c r="B739" s="2" t="s">
        <v>645</v>
      </c>
      <c r="C739" s="3" t="s">
        <v>21</v>
      </c>
      <c r="D739" s="3" t="s">
        <v>13</v>
      </c>
      <c r="E739" s="2" t="s">
        <v>36</v>
      </c>
      <c r="F739" s="2" t="s">
        <v>565</v>
      </c>
      <c r="G739" s="2" t="s">
        <v>581</v>
      </c>
      <c r="H739" s="2">
        <v>1</v>
      </c>
      <c r="I739" s="6">
        <v>69.75</v>
      </c>
      <c r="J739" s="2">
        <v>4743</v>
      </c>
      <c r="K739" s="2" t="s">
        <v>140</v>
      </c>
    </row>
    <row r="740" spans="1:11" x14ac:dyDescent="0.3">
      <c r="A740" s="1">
        <v>38071</v>
      </c>
      <c r="B740" s="2" t="s">
        <v>645</v>
      </c>
      <c r="C740" s="3" t="s">
        <v>21</v>
      </c>
      <c r="D740" s="3" t="s">
        <v>13</v>
      </c>
      <c r="E740" s="2" t="s">
        <v>36</v>
      </c>
      <c r="F740" s="2" t="s">
        <v>565</v>
      </c>
      <c r="G740" s="2" t="s">
        <v>673</v>
      </c>
      <c r="H740" s="2">
        <v>1</v>
      </c>
      <c r="I740" s="6">
        <v>336.15</v>
      </c>
      <c r="J740" s="2">
        <v>22858.2</v>
      </c>
      <c r="K740" s="2" t="s">
        <v>140</v>
      </c>
    </row>
    <row r="741" spans="1:11" x14ac:dyDescent="0.3">
      <c r="A741" s="1">
        <v>38071</v>
      </c>
      <c r="B741" s="2" t="s">
        <v>645</v>
      </c>
      <c r="C741" s="3" t="s">
        <v>21</v>
      </c>
      <c r="D741" s="3" t="s">
        <v>13</v>
      </c>
      <c r="E741" s="2" t="s">
        <v>36</v>
      </c>
      <c r="F741" s="2" t="s">
        <v>565</v>
      </c>
      <c r="H741" s="2">
        <v>1</v>
      </c>
      <c r="I741" s="6">
        <v>28.8</v>
      </c>
      <c r="K741" s="2" t="s">
        <v>140</v>
      </c>
    </row>
    <row r="742" spans="1:11" x14ac:dyDescent="0.3">
      <c r="A742" s="1">
        <v>38071</v>
      </c>
      <c r="B742" s="2" t="s">
        <v>645</v>
      </c>
      <c r="C742" s="3" t="s">
        <v>21</v>
      </c>
      <c r="D742" s="3" t="s">
        <v>13</v>
      </c>
      <c r="E742" s="2" t="s">
        <v>36</v>
      </c>
      <c r="F742" s="2" t="s">
        <v>565</v>
      </c>
      <c r="G742" s="2" t="s">
        <v>673</v>
      </c>
      <c r="H742" s="2">
        <v>1</v>
      </c>
      <c r="I742" s="6">
        <v>196.65</v>
      </c>
      <c r="J742" s="2">
        <v>13372.2</v>
      </c>
      <c r="K742" s="2" t="s">
        <v>140</v>
      </c>
    </row>
    <row r="743" spans="1:11" x14ac:dyDescent="0.3">
      <c r="A743" s="1">
        <v>38071</v>
      </c>
      <c r="B743" s="2" t="s">
        <v>645</v>
      </c>
      <c r="C743" s="3" t="s">
        <v>21</v>
      </c>
      <c r="D743" s="3" t="s">
        <v>13</v>
      </c>
      <c r="E743" s="2" t="s">
        <v>36</v>
      </c>
      <c r="F743" s="2" t="s">
        <v>565</v>
      </c>
      <c r="G743" s="2" t="s">
        <v>730</v>
      </c>
      <c r="H743" s="2">
        <v>2</v>
      </c>
      <c r="I743" s="6">
        <v>37</v>
      </c>
      <c r="J743" s="2">
        <v>2592</v>
      </c>
      <c r="K743" s="2" t="s">
        <v>64</v>
      </c>
    </row>
    <row r="744" spans="1:11" x14ac:dyDescent="0.3">
      <c r="A744" s="1">
        <v>38071</v>
      </c>
      <c r="B744" s="2" t="s">
        <v>645</v>
      </c>
      <c r="C744" s="3" t="s">
        <v>129</v>
      </c>
      <c r="D744" s="3" t="s">
        <v>86</v>
      </c>
      <c r="E744" s="2" t="s">
        <v>387</v>
      </c>
      <c r="G744" s="2" t="s">
        <v>731</v>
      </c>
      <c r="H744" s="2">
        <v>1</v>
      </c>
      <c r="I744" s="6">
        <v>97.43</v>
      </c>
      <c r="J744" s="2">
        <v>7284.6</v>
      </c>
      <c r="K744" s="2" t="s">
        <v>16</v>
      </c>
    </row>
    <row r="745" spans="1:11" x14ac:dyDescent="0.3">
      <c r="A745" s="1">
        <v>38071</v>
      </c>
      <c r="B745" s="2" t="s">
        <v>645</v>
      </c>
      <c r="C745" s="3" t="s">
        <v>129</v>
      </c>
      <c r="D745" s="3" t="s">
        <v>86</v>
      </c>
      <c r="G745" s="2" t="s">
        <v>732</v>
      </c>
      <c r="H745" s="2">
        <v>1</v>
      </c>
      <c r="I745" s="6">
        <v>97.43</v>
      </c>
      <c r="J745" s="2">
        <v>7284.6</v>
      </c>
      <c r="K745" s="2" t="s">
        <v>16</v>
      </c>
    </row>
    <row r="746" spans="1:11" x14ac:dyDescent="0.3">
      <c r="A746" s="1">
        <v>38071</v>
      </c>
      <c r="B746" s="2" t="s">
        <v>645</v>
      </c>
      <c r="C746" s="3" t="s">
        <v>129</v>
      </c>
      <c r="D746" s="3" t="s">
        <v>86</v>
      </c>
      <c r="G746" s="2" t="s">
        <v>733</v>
      </c>
      <c r="H746" s="2">
        <v>1</v>
      </c>
      <c r="I746" s="6">
        <v>141.88999999999999</v>
      </c>
      <c r="J746" s="2">
        <v>10670.4</v>
      </c>
      <c r="K746" s="2" t="s">
        <v>16</v>
      </c>
    </row>
    <row r="747" spans="1:11" x14ac:dyDescent="0.3">
      <c r="A747" s="1">
        <v>38071</v>
      </c>
      <c r="B747" s="2" t="s">
        <v>645</v>
      </c>
      <c r="C747" s="3" t="s">
        <v>85</v>
      </c>
      <c r="D747" s="3" t="s">
        <v>86</v>
      </c>
      <c r="E747" s="2" t="s">
        <v>132</v>
      </c>
      <c r="G747" s="2" t="s">
        <v>649</v>
      </c>
      <c r="H747" s="2">
        <v>1</v>
      </c>
      <c r="I747" s="6">
        <v>147.5</v>
      </c>
      <c r="J747" s="2">
        <v>9504</v>
      </c>
      <c r="K747" s="2" t="s">
        <v>89</v>
      </c>
    </row>
    <row r="748" spans="1:11" x14ac:dyDescent="0.3">
      <c r="A748" s="1">
        <v>38071</v>
      </c>
      <c r="B748" s="2" t="s">
        <v>645</v>
      </c>
      <c r="C748" s="3" t="s">
        <v>85</v>
      </c>
      <c r="D748" s="3" t="s">
        <v>86</v>
      </c>
      <c r="E748" s="2" t="s">
        <v>132</v>
      </c>
      <c r="G748" s="2" t="s">
        <v>734</v>
      </c>
      <c r="H748" s="2">
        <v>1</v>
      </c>
      <c r="I748" s="6">
        <v>67</v>
      </c>
      <c r="J748" s="2">
        <v>5896.8</v>
      </c>
      <c r="K748" s="2" t="s">
        <v>39</v>
      </c>
    </row>
    <row r="749" spans="1:11" x14ac:dyDescent="0.3">
      <c r="A749" s="1">
        <v>38072</v>
      </c>
      <c r="B749" s="2" t="s">
        <v>645</v>
      </c>
      <c r="C749" s="3" t="s">
        <v>21</v>
      </c>
      <c r="D749" s="3" t="s">
        <v>13</v>
      </c>
      <c r="E749" s="2" t="s">
        <v>127</v>
      </c>
      <c r="F749" s="2" t="s">
        <v>366</v>
      </c>
      <c r="G749" s="2" t="s">
        <v>722</v>
      </c>
      <c r="H749" s="2">
        <v>1</v>
      </c>
      <c r="I749" s="6">
        <v>445.05</v>
      </c>
      <c r="J749" s="2">
        <v>27771.119999999999</v>
      </c>
      <c r="K749" s="2" t="s">
        <v>64</v>
      </c>
    </row>
    <row r="750" spans="1:11" x14ac:dyDescent="0.3">
      <c r="A750" s="1">
        <v>38072</v>
      </c>
      <c r="B750" s="2" t="s">
        <v>645</v>
      </c>
      <c r="C750" s="3" t="s">
        <v>21</v>
      </c>
      <c r="D750" s="3" t="s">
        <v>13</v>
      </c>
      <c r="E750" s="2" t="s">
        <v>127</v>
      </c>
      <c r="F750" s="2" t="s">
        <v>366</v>
      </c>
      <c r="G750" s="2" t="s">
        <v>723</v>
      </c>
      <c r="H750" s="2">
        <v>1</v>
      </c>
      <c r="I750" s="6">
        <v>132.75</v>
      </c>
      <c r="J750" s="2">
        <v>8283.6</v>
      </c>
      <c r="K750" s="2" t="s">
        <v>64</v>
      </c>
    </row>
    <row r="751" spans="1:11" x14ac:dyDescent="0.3">
      <c r="A751" s="1">
        <v>38072</v>
      </c>
      <c r="B751" s="2" t="s">
        <v>645</v>
      </c>
      <c r="C751" s="3" t="s">
        <v>21</v>
      </c>
      <c r="D751" s="3" t="s">
        <v>13</v>
      </c>
      <c r="E751" s="2" t="s">
        <v>127</v>
      </c>
      <c r="F751" s="2" t="s">
        <v>366</v>
      </c>
      <c r="G751" s="2" t="s">
        <v>724</v>
      </c>
      <c r="H751" s="2">
        <v>1</v>
      </c>
      <c r="I751" s="6">
        <v>340.2</v>
      </c>
      <c r="J751" s="2">
        <v>21228.48</v>
      </c>
      <c r="K751" s="2" t="s">
        <v>64</v>
      </c>
    </row>
    <row r="752" spans="1:11" x14ac:dyDescent="0.3">
      <c r="A752" s="1">
        <v>38072</v>
      </c>
      <c r="B752" s="2" t="s">
        <v>645</v>
      </c>
      <c r="C752" s="3" t="s">
        <v>21</v>
      </c>
      <c r="D752" s="3" t="s">
        <v>13</v>
      </c>
      <c r="E752" s="2" t="s">
        <v>127</v>
      </c>
      <c r="F752" s="2" t="s">
        <v>366</v>
      </c>
      <c r="G752" s="2" t="s">
        <v>722</v>
      </c>
      <c r="H752" s="2">
        <v>1</v>
      </c>
      <c r="I752" s="6">
        <v>445.05</v>
      </c>
      <c r="J752" s="2">
        <v>27771.119999999999</v>
      </c>
      <c r="K752" s="2" t="s">
        <v>39</v>
      </c>
    </row>
    <row r="753" spans="1:11" x14ac:dyDescent="0.3">
      <c r="A753" s="1">
        <v>38072</v>
      </c>
      <c r="B753" s="2" t="s">
        <v>645</v>
      </c>
      <c r="C753" s="3" t="s">
        <v>21</v>
      </c>
      <c r="D753" s="3" t="s">
        <v>13</v>
      </c>
      <c r="E753" s="2" t="s">
        <v>127</v>
      </c>
      <c r="F753" s="2" t="s">
        <v>366</v>
      </c>
      <c r="G753" s="2" t="s">
        <v>723</v>
      </c>
      <c r="H753" s="2">
        <v>1</v>
      </c>
      <c r="I753" s="6">
        <v>132.75</v>
      </c>
      <c r="J753" s="2">
        <v>8283.6</v>
      </c>
      <c r="K753" s="2" t="s">
        <v>39</v>
      </c>
    </row>
    <row r="754" spans="1:11" x14ac:dyDescent="0.3">
      <c r="A754" s="1">
        <v>38072</v>
      </c>
      <c r="B754" s="2" t="s">
        <v>645</v>
      </c>
      <c r="C754" s="3" t="s">
        <v>21</v>
      </c>
      <c r="D754" s="3" t="s">
        <v>13</v>
      </c>
      <c r="E754" s="2" t="s">
        <v>127</v>
      </c>
      <c r="F754" s="2" t="s">
        <v>366</v>
      </c>
      <c r="G754" s="2" t="s">
        <v>724</v>
      </c>
      <c r="H754" s="2">
        <v>1</v>
      </c>
      <c r="I754" s="6">
        <v>340.2</v>
      </c>
      <c r="J754" s="2">
        <v>21228.48</v>
      </c>
      <c r="K754" s="2" t="s">
        <v>39</v>
      </c>
    </row>
    <row r="755" spans="1:11" x14ac:dyDescent="0.3">
      <c r="A755" s="1">
        <v>38072</v>
      </c>
      <c r="B755" s="2" t="s">
        <v>645</v>
      </c>
      <c r="C755" s="3" t="s">
        <v>21</v>
      </c>
      <c r="D755" s="3" t="s">
        <v>13</v>
      </c>
      <c r="E755" s="2" t="s">
        <v>22</v>
      </c>
      <c r="F755" s="2" t="s">
        <v>366</v>
      </c>
      <c r="G755" s="2" t="s">
        <v>582</v>
      </c>
      <c r="H755" s="2">
        <v>1</v>
      </c>
      <c r="I755" s="6">
        <v>489.15</v>
      </c>
      <c r="J755" s="2">
        <v>30522.959999999999</v>
      </c>
      <c r="K755" s="2" t="s">
        <v>25</v>
      </c>
    </row>
    <row r="756" spans="1:11" x14ac:dyDescent="0.3">
      <c r="A756" s="1">
        <v>38072</v>
      </c>
      <c r="B756" s="2" t="s">
        <v>645</v>
      </c>
      <c r="C756" s="3" t="s">
        <v>21</v>
      </c>
      <c r="D756" s="3" t="s">
        <v>13</v>
      </c>
      <c r="E756" s="2" t="s">
        <v>22</v>
      </c>
      <c r="F756" s="2" t="s">
        <v>366</v>
      </c>
      <c r="G756" s="2" t="s">
        <v>735</v>
      </c>
      <c r="H756" s="2">
        <v>1</v>
      </c>
      <c r="I756" s="6">
        <v>216.45</v>
      </c>
      <c r="J756" s="2">
        <v>13506.48</v>
      </c>
      <c r="K756" s="2" t="s">
        <v>25</v>
      </c>
    </row>
    <row r="757" spans="1:11" x14ac:dyDescent="0.3">
      <c r="A757" s="1">
        <v>38072</v>
      </c>
      <c r="B757" s="2" t="s">
        <v>645</v>
      </c>
      <c r="C757" s="3" t="s">
        <v>21</v>
      </c>
      <c r="D757" s="3" t="s">
        <v>13</v>
      </c>
      <c r="E757" s="2" t="s">
        <v>22</v>
      </c>
      <c r="F757" s="2" t="s">
        <v>366</v>
      </c>
      <c r="G757" s="2" t="s">
        <v>590</v>
      </c>
      <c r="H757" s="2">
        <v>1</v>
      </c>
      <c r="I757" s="6">
        <v>162</v>
      </c>
      <c r="J757" s="2">
        <v>10108.799999999999</v>
      </c>
      <c r="K757" s="2" t="s">
        <v>25</v>
      </c>
    </row>
    <row r="758" spans="1:11" x14ac:dyDescent="0.3">
      <c r="A758" s="1">
        <v>38072</v>
      </c>
      <c r="B758" s="2" t="s">
        <v>645</v>
      </c>
      <c r="C758" s="3" t="s">
        <v>21</v>
      </c>
      <c r="D758" s="3" t="s">
        <v>13</v>
      </c>
      <c r="E758" s="2" t="s">
        <v>22</v>
      </c>
      <c r="F758" s="2" t="s">
        <v>366</v>
      </c>
      <c r="G758" s="2" t="s">
        <v>736</v>
      </c>
      <c r="H758" s="2">
        <v>1</v>
      </c>
      <c r="I758" s="6">
        <v>45.9</v>
      </c>
      <c r="J758" s="2">
        <v>2864.16</v>
      </c>
      <c r="K758" s="2" t="s">
        <v>25</v>
      </c>
    </row>
    <row r="759" spans="1:11" x14ac:dyDescent="0.3">
      <c r="A759" s="1">
        <v>38072</v>
      </c>
      <c r="B759" s="2" t="s">
        <v>645</v>
      </c>
      <c r="C759" s="3" t="s">
        <v>21</v>
      </c>
      <c r="D759" s="3" t="s">
        <v>13</v>
      </c>
      <c r="E759" s="2" t="s">
        <v>22</v>
      </c>
      <c r="F759" s="2" t="s">
        <v>366</v>
      </c>
      <c r="G759" s="2" t="s">
        <v>720</v>
      </c>
      <c r="H759" s="2">
        <v>1</v>
      </c>
      <c r="I759" s="6">
        <v>45.9</v>
      </c>
      <c r="J759" s="2">
        <v>2864.16</v>
      </c>
      <c r="K759" s="2" t="s">
        <v>25</v>
      </c>
    </row>
    <row r="760" spans="1:11" x14ac:dyDescent="0.3">
      <c r="A760" s="1">
        <v>38072</v>
      </c>
      <c r="B760" s="2" t="s">
        <v>645</v>
      </c>
      <c r="C760" s="3" t="s">
        <v>21</v>
      </c>
      <c r="D760" s="3" t="s">
        <v>13</v>
      </c>
      <c r="E760" s="2" t="s">
        <v>22</v>
      </c>
      <c r="F760" s="2" t="s">
        <v>366</v>
      </c>
      <c r="G760" s="2" t="s">
        <v>591</v>
      </c>
      <c r="H760" s="2">
        <v>1</v>
      </c>
      <c r="I760" s="6">
        <v>192.15</v>
      </c>
      <c r="J760" s="2">
        <v>11990.16</v>
      </c>
      <c r="K760" s="2" t="s">
        <v>25</v>
      </c>
    </row>
    <row r="761" spans="1:11" x14ac:dyDescent="0.3">
      <c r="A761" s="1">
        <v>38072</v>
      </c>
      <c r="B761" s="2" t="s">
        <v>645</v>
      </c>
      <c r="C761" s="3" t="s">
        <v>21</v>
      </c>
      <c r="D761" s="3" t="s">
        <v>13</v>
      </c>
      <c r="E761" s="2" t="s">
        <v>22</v>
      </c>
      <c r="F761" s="2" t="s">
        <v>366</v>
      </c>
      <c r="G761" s="2" t="s">
        <v>587</v>
      </c>
      <c r="H761" s="2">
        <v>1</v>
      </c>
      <c r="I761" s="6">
        <v>183.15</v>
      </c>
      <c r="J761" s="2">
        <v>11428.56</v>
      </c>
      <c r="K761" s="2" t="s">
        <v>25</v>
      </c>
    </row>
    <row r="762" spans="1:11" x14ac:dyDescent="0.3">
      <c r="A762" s="1">
        <v>38072</v>
      </c>
      <c r="B762" s="2" t="s">
        <v>645</v>
      </c>
      <c r="C762" s="3" t="s">
        <v>21</v>
      </c>
      <c r="D762" s="3" t="s">
        <v>13</v>
      </c>
      <c r="E762" s="2" t="s">
        <v>22</v>
      </c>
      <c r="F762" s="2" t="s">
        <v>366</v>
      </c>
      <c r="G762" s="2" t="s">
        <v>587</v>
      </c>
      <c r="H762" s="2">
        <v>1</v>
      </c>
      <c r="I762" s="6">
        <v>165.6</v>
      </c>
      <c r="J762" s="2">
        <v>10333.44</v>
      </c>
      <c r="K762" s="2" t="s">
        <v>25</v>
      </c>
    </row>
    <row r="763" spans="1:11" x14ac:dyDescent="0.3">
      <c r="A763" s="1">
        <v>38072</v>
      </c>
      <c r="B763" s="2" t="s">
        <v>645</v>
      </c>
      <c r="C763" s="3" t="s">
        <v>21</v>
      </c>
      <c r="D763" s="3" t="s">
        <v>13</v>
      </c>
      <c r="E763" s="2" t="s">
        <v>22</v>
      </c>
      <c r="F763" s="2" t="s">
        <v>366</v>
      </c>
      <c r="G763" s="2" t="s">
        <v>594</v>
      </c>
      <c r="H763" s="2">
        <v>1</v>
      </c>
      <c r="I763" s="6">
        <v>177.75</v>
      </c>
      <c r="J763" s="2">
        <v>11091.6</v>
      </c>
      <c r="K763" s="2" t="s">
        <v>25</v>
      </c>
    </row>
    <row r="764" spans="1:11" x14ac:dyDescent="0.3">
      <c r="A764" s="1">
        <v>38072</v>
      </c>
      <c r="B764" s="2" t="s">
        <v>645</v>
      </c>
      <c r="C764" s="3" t="s">
        <v>21</v>
      </c>
      <c r="D764" s="3" t="s">
        <v>13</v>
      </c>
      <c r="E764" s="2" t="s">
        <v>22</v>
      </c>
      <c r="F764" s="2" t="s">
        <v>366</v>
      </c>
      <c r="G764" s="2" t="s">
        <v>204</v>
      </c>
      <c r="H764" s="2">
        <v>3</v>
      </c>
      <c r="I764" s="6">
        <v>81</v>
      </c>
      <c r="J764" s="2">
        <v>1684.8</v>
      </c>
      <c r="K764" s="2" t="s">
        <v>25</v>
      </c>
    </row>
    <row r="765" spans="1:11" x14ac:dyDescent="0.3">
      <c r="A765" s="1">
        <v>38072</v>
      </c>
      <c r="B765" s="2" t="s">
        <v>645</v>
      </c>
      <c r="C765" s="3" t="s">
        <v>21</v>
      </c>
      <c r="D765" s="3" t="s">
        <v>13</v>
      </c>
      <c r="E765" s="2" t="s">
        <v>22</v>
      </c>
      <c r="F765" s="2" t="s">
        <v>366</v>
      </c>
      <c r="G765" s="2" t="s">
        <v>737</v>
      </c>
      <c r="H765" s="2" t="s">
        <v>738</v>
      </c>
      <c r="I765" s="6">
        <v>225</v>
      </c>
      <c r="J765" s="2">
        <v>14040</v>
      </c>
      <c r="K765" s="2" t="s">
        <v>25</v>
      </c>
    </row>
    <row r="766" spans="1:11" x14ac:dyDescent="0.3">
      <c r="A766" s="1">
        <v>38072</v>
      </c>
      <c r="B766" s="2" t="s">
        <v>645</v>
      </c>
      <c r="C766" s="3" t="s">
        <v>21</v>
      </c>
      <c r="D766" s="3" t="s">
        <v>13</v>
      </c>
      <c r="E766" s="2" t="s">
        <v>22</v>
      </c>
      <c r="F766" s="2" t="s">
        <v>366</v>
      </c>
      <c r="G766" s="2" t="s">
        <v>581</v>
      </c>
      <c r="H766" s="2">
        <v>1</v>
      </c>
      <c r="I766" s="6">
        <v>69.75</v>
      </c>
      <c r="J766" s="2">
        <v>4352.3999999999996</v>
      </c>
      <c r="K766" s="2" t="s">
        <v>25</v>
      </c>
    </row>
    <row r="767" spans="1:11" x14ac:dyDescent="0.3">
      <c r="A767" s="1">
        <v>38072</v>
      </c>
      <c r="B767" s="2" t="s">
        <v>645</v>
      </c>
      <c r="C767" s="3" t="s">
        <v>21</v>
      </c>
      <c r="D767" s="3" t="s">
        <v>13</v>
      </c>
      <c r="E767" s="2" t="s">
        <v>22</v>
      </c>
      <c r="F767" s="2" t="s">
        <v>366</v>
      </c>
      <c r="G767" s="2" t="s">
        <v>585</v>
      </c>
      <c r="H767" s="2">
        <v>1</v>
      </c>
      <c r="I767" s="6">
        <v>391.95</v>
      </c>
      <c r="J767" s="2">
        <v>24457.68</v>
      </c>
      <c r="K767" s="2" t="s">
        <v>25</v>
      </c>
    </row>
    <row r="768" spans="1:11" x14ac:dyDescent="0.3">
      <c r="A768" s="1">
        <v>38072</v>
      </c>
      <c r="B768" s="2" t="s">
        <v>645</v>
      </c>
      <c r="C768" s="3" t="s">
        <v>21</v>
      </c>
      <c r="D768" s="3" t="s">
        <v>13</v>
      </c>
      <c r="E768" s="2" t="s">
        <v>22</v>
      </c>
      <c r="F768" s="2" t="s">
        <v>366</v>
      </c>
      <c r="G768" s="2" t="s">
        <v>585</v>
      </c>
      <c r="H768" s="2">
        <v>1</v>
      </c>
      <c r="I768" s="6">
        <v>38.25</v>
      </c>
      <c r="J768" s="2">
        <v>2386.8000000000002</v>
      </c>
      <c r="K768" s="2" t="s">
        <v>25</v>
      </c>
    </row>
    <row r="769" spans="1:11" x14ac:dyDescent="0.3">
      <c r="A769" s="1">
        <v>38072</v>
      </c>
      <c r="B769" s="2" t="s">
        <v>645</v>
      </c>
      <c r="C769" s="3" t="s">
        <v>21</v>
      </c>
      <c r="D769" s="3" t="s">
        <v>13</v>
      </c>
      <c r="E769" s="2" t="s">
        <v>22</v>
      </c>
      <c r="F769" s="2" t="s">
        <v>366</v>
      </c>
      <c r="G769" s="2" t="s">
        <v>585</v>
      </c>
      <c r="H769" s="2">
        <v>1</v>
      </c>
      <c r="I769" s="6">
        <v>139.05000000000001</v>
      </c>
      <c r="J769" s="2">
        <v>8676.7199999999993</v>
      </c>
      <c r="K769" s="2" t="s">
        <v>25</v>
      </c>
    </row>
    <row r="770" spans="1:11" x14ac:dyDescent="0.3">
      <c r="A770" s="1">
        <v>38072</v>
      </c>
      <c r="B770" s="2" t="s">
        <v>645</v>
      </c>
      <c r="C770" s="3" t="s">
        <v>21</v>
      </c>
      <c r="D770" s="3" t="s">
        <v>13</v>
      </c>
      <c r="E770" s="2" t="s">
        <v>22</v>
      </c>
      <c r="F770" s="2" t="s">
        <v>366</v>
      </c>
      <c r="G770" s="2" t="s">
        <v>739</v>
      </c>
      <c r="H770" s="2">
        <v>1</v>
      </c>
      <c r="I770" s="6">
        <v>32.85</v>
      </c>
      <c r="J770" s="2">
        <v>2049.84</v>
      </c>
      <c r="K770" s="2" t="s">
        <v>25</v>
      </c>
    </row>
    <row r="771" spans="1:11" x14ac:dyDescent="0.3">
      <c r="A771" s="1">
        <v>38072</v>
      </c>
      <c r="B771" s="2" t="s">
        <v>645</v>
      </c>
      <c r="C771" s="3" t="s">
        <v>21</v>
      </c>
      <c r="D771" s="3" t="s">
        <v>13</v>
      </c>
      <c r="E771" s="2" t="s">
        <v>61</v>
      </c>
      <c r="F771" s="2" t="s">
        <v>740</v>
      </c>
      <c r="G771" s="2" t="s">
        <v>741</v>
      </c>
      <c r="H771" s="2">
        <v>1</v>
      </c>
      <c r="I771" s="6">
        <v>204.3</v>
      </c>
      <c r="J771" s="2">
        <v>13892.4</v>
      </c>
      <c r="K771" s="2" t="s">
        <v>105</v>
      </c>
    </row>
    <row r="772" spans="1:11" x14ac:dyDescent="0.3">
      <c r="A772" s="1">
        <v>38072</v>
      </c>
      <c r="B772" s="2" t="s">
        <v>645</v>
      </c>
      <c r="C772" s="3" t="s">
        <v>21</v>
      </c>
      <c r="D772" s="3" t="s">
        <v>13</v>
      </c>
      <c r="E772" s="2" t="s">
        <v>61</v>
      </c>
      <c r="F772" s="2" t="s">
        <v>740</v>
      </c>
      <c r="G772" s="2" t="s">
        <v>705</v>
      </c>
      <c r="H772" s="2">
        <v>1</v>
      </c>
      <c r="I772" s="6">
        <v>189.9</v>
      </c>
      <c r="J772" s="2">
        <v>12913.2</v>
      </c>
      <c r="K772" s="2" t="s">
        <v>105</v>
      </c>
    </row>
    <row r="773" spans="1:11" x14ac:dyDescent="0.3">
      <c r="A773" s="1">
        <v>38072</v>
      </c>
      <c r="B773" s="2" t="s">
        <v>645</v>
      </c>
      <c r="C773" s="3" t="s">
        <v>21</v>
      </c>
      <c r="D773" s="3" t="s">
        <v>13</v>
      </c>
      <c r="E773" s="2" t="s">
        <v>61</v>
      </c>
      <c r="F773" s="2" t="s">
        <v>740</v>
      </c>
      <c r="G773" s="2" t="s">
        <v>742</v>
      </c>
      <c r="H773" s="2">
        <v>1</v>
      </c>
      <c r="I773" s="6">
        <v>112.5</v>
      </c>
      <c r="J773" s="2">
        <v>7650</v>
      </c>
      <c r="K773" s="2" t="s">
        <v>105</v>
      </c>
    </row>
    <row r="774" spans="1:11" x14ac:dyDescent="0.3">
      <c r="A774" s="1">
        <v>38072</v>
      </c>
      <c r="B774" s="2" t="s">
        <v>645</v>
      </c>
      <c r="C774" s="3" t="s">
        <v>21</v>
      </c>
      <c r="D774" s="3" t="s">
        <v>13</v>
      </c>
      <c r="E774" s="2" t="s">
        <v>61</v>
      </c>
      <c r="F774" s="2" t="s">
        <v>740</v>
      </c>
      <c r="G774" s="2" t="s">
        <v>743</v>
      </c>
      <c r="H774" s="2">
        <v>1</v>
      </c>
      <c r="I774" s="6">
        <v>105.75</v>
      </c>
      <c r="J774" s="2">
        <v>7191</v>
      </c>
      <c r="K774" s="2" t="s">
        <v>105</v>
      </c>
    </row>
    <row r="775" spans="1:11" x14ac:dyDescent="0.3">
      <c r="A775" s="1">
        <v>38076</v>
      </c>
      <c r="B775" s="2" t="s">
        <v>645</v>
      </c>
      <c r="C775" s="3" t="s">
        <v>21</v>
      </c>
      <c r="D775" s="3" t="s">
        <v>13</v>
      </c>
      <c r="E775" s="2" t="s">
        <v>414</v>
      </c>
      <c r="F775" s="2" t="s">
        <v>415</v>
      </c>
      <c r="G775" s="2" t="s">
        <v>744</v>
      </c>
      <c r="H775" s="2">
        <v>1</v>
      </c>
      <c r="I775" s="6">
        <v>458.55</v>
      </c>
      <c r="J775" s="2">
        <v>26392.1</v>
      </c>
      <c r="K775" s="2" t="s">
        <v>16</v>
      </c>
    </row>
    <row r="776" spans="1:11" x14ac:dyDescent="0.3">
      <c r="A776" s="1">
        <v>38076</v>
      </c>
      <c r="B776" s="2" t="s">
        <v>645</v>
      </c>
      <c r="C776" s="3" t="s">
        <v>21</v>
      </c>
      <c r="D776" s="3" t="s">
        <v>13</v>
      </c>
      <c r="E776" s="2" t="s">
        <v>414</v>
      </c>
      <c r="F776" s="2" t="s">
        <v>415</v>
      </c>
      <c r="G776" s="2" t="s">
        <v>744</v>
      </c>
      <c r="H776" s="2">
        <v>1</v>
      </c>
      <c r="I776" s="6">
        <v>458.55</v>
      </c>
      <c r="J776" s="2">
        <v>26392.1</v>
      </c>
      <c r="K776" s="2" t="s">
        <v>16</v>
      </c>
    </row>
    <row r="777" spans="1:11" x14ac:dyDescent="0.3">
      <c r="A777" s="1">
        <v>38076</v>
      </c>
      <c r="B777" s="2" t="s">
        <v>645</v>
      </c>
      <c r="C777" s="3" t="s">
        <v>85</v>
      </c>
      <c r="D777" s="3" t="s">
        <v>86</v>
      </c>
      <c r="G777" s="2" t="s">
        <v>745</v>
      </c>
      <c r="H777" s="2">
        <v>1</v>
      </c>
      <c r="I777" s="6">
        <v>5.5</v>
      </c>
      <c r="K777" s="2" t="s">
        <v>64</v>
      </c>
    </row>
    <row r="778" spans="1:11" x14ac:dyDescent="0.3">
      <c r="A778" s="1">
        <v>38077</v>
      </c>
      <c r="B778" s="2" t="s">
        <v>645</v>
      </c>
      <c r="C778" s="3" t="s">
        <v>21</v>
      </c>
      <c r="D778" s="3" t="s">
        <v>13</v>
      </c>
      <c r="E778" s="2" t="s">
        <v>36</v>
      </c>
      <c r="F778" s="2" t="s">
        <v>565</v>
      </c>
      <c r="G778" s="2" t="s">
        <v>746</v>
      </c>
      <c r="H778" s="2">
        <v>1</v>
      </c>
      <c r="I778" s="6">
        <v>76.5</v>
      </c>
      <c r="K778" s="2" t="s">
        <v>89</v>
      </c>
    </row>
    <row r="779" spans="1:11" x14ac:dyDescent="0.3">
      <c r="A779" s="1">
        <v>38077</v>
      </c>
      <c r="B779" s="2" t="s">
        <v>645</v>
      </c>
      <c r="C779" s="3" t="s">
        <v>21</v>
      </c>
      <c r="D779" s="3" t="s">
        <v>13</v>
      </c>
      <c r="E779" s="2" t="s">
        <v>36</v>
      </c>
      <c r="F779" s="2" t="s">
        <v>565</v>
      </c>
      <c r="G779" s="2" t="s">
        <v>747</v>
      </c>
      <c r="H779" s="2">
        <v>1</v>
      </c>
      <c r="I779" s="6">
        <v>276.25</v>
      </c>
      <c r="K779" s="2" t="s">
        <v>89</v>
      </c>
    </row>
    <row r="780" spans="1:11" x14ac:dyDescent="0.3">
      <c r="A780" s="1">
        <v>38077</v>
      </c>
      <c r="B780" s="2" t="s">
        <v>645</v>
      </c>
      <c r="C780" s="3" t="s">
        <v>85</v>
      </c>
      <c r="D780" s="3" t="s">
        <v>86</v>
      </c>
      <c r="E780" s="2" t="s">
        <v>132</v>
      </c>
      <c r="G780" s="2" t="s">
        <v>649</v>
      </c>
      <c r="H780" s="2">
        <v>1</v>
      </c>
      <c r="I780" s="6">
        <v>147.5</v>
      </c>
      <c r="J780" s="2">
        <v>10195.200000000001</v>
      </c>
      <c r="K780" s="2" t="s">
        <v>16</v>
      </c>
    </row>
    <row r="781" spans="1:11" x14ac:dyDescent="0.3">
      <c r="A781" s="1">
        <v>38077</v>
      </c>
      <c r="B781" s="2" t="s">
        <v>645</v>
      </c>
      <c r="C781" s="3" t="s">
        <v>85</v>
      </c>
      <c r="D781" s="3" t="s">
        <v>86</v>
      </c>
      <c r="E781" s="2" t="s">
        <v>132</v>
      </c>
      <c r="G781" s="2" t="s">
        <v>748</v>
      </c>
      <c r="H781" s="2">
        <v>1</v>
      </c>
      <c r="I781" s="6">
        <v>142.5</v>
      </c>
      <c r="J781" s="2">
        <v>9849.6</v>
      </c>
      <c r="K781" s="2" t="s">
        <v>16</v>
      </c>
    </row>
    <row r="782" spans="1:11" x14ac:dyDescent="0.3">
      <c r="A782" s="1">
        <v>38077</v>
      </c>
      <c r="B782" s="2" t="s">
        <v>645</v>
      </c>
      <c r="C782" s="3" t="s">
        <v>85</v>
      </c>
      <c r="D782" s="3" t="s">
        <v>86</v>
      </c>
      <c r="G782" s="2" t="s">
        <v>749</v>
      </c>
      <c r="H782" s="2">
        <v>2</v>
      </c>
      <c r="I782" s="6">
        <v>172</v>
      </c>
      <c r="J782" s="2" t="s">
        <v>633</v>
      </c>
      <c r="K782" s="2" t="s">
        <v>25</v>
      </c>
    </row>
    <row r="783" spans="1:11" x14ac:dyDescent="0.3">
      <c r="A783" s="1">
        <v>38077</v>
      </c>
      <c r="B783" s="2" t="s">
        <v>645</v>
      </c>
      <c r="C783" s="3" t="s">
        <v>661</v>
      </c>
      <c r="D783" s="3" t="s">
        <v>86</v>
      </c>
      <c r="G783" s="2" t="s">
        <v>750</v>
      </c>
      <c r="H783" s="2">
        <v>1</v>
      </c>
      <c r="I783" s="6">
        <v>64.040000000000006</v>
      </c>
      <c r="J783" s="2">
        <v>4147.2</v>
      </c>
      <c r="K783" s="2" t="s">
        <v>89</v>
      </c>
    </row>
    <row r="784" spans="1:11" x14ac:dyDescent="0.3">
      <c r="A784" s="1">
        <v>38077</v>
      </c>
      <c r="B784" s="2" t="s">
        <v>645</v>
      </c>
      <c r="C784" s="3" t="s">
        <v>661</v>
      </c>
      <c r="D784" s="3" t="s">
        <v>86</v>
      </c>
      <c r="E784" s="2" t="s">
        <v>751</v>
      </c>
      <c r="G784" s="2" t="s">
        <v>752</v>
      </c>
      <c r="H784" s="2">
        <v>1</v>
      </c>
      <c r="I784" s="6">
        <v>156.76</v>
      </c>
      <c r="J784" s="2">
        <v>10056.959999999999</v>
      </c>
      <c r="K784" s="2" t="s">
        <v>89</v>
      </c>
    </row>
    <row r="785" spans="1:11" x14ac:dyDescent="0.3">
      <c r="A785" s="1">
        <v>38077</v>
      </c>
      <c r="B785" s="2" t="s">
        <v>645</v>
      </c>
      <c r="C785" s="3" t="s">
        <v>661</v>
      </c>
      <c r="D785" s="3" t="s">
        <v>86</v>
      </c>
      <c r="E785" s="2" t="s">
        <v>753</v>
      </c>
      <c r="G785" s="2" t="s">
        <v>754</v>
      </c>
      <c r="H785" s="2">
        <v>1</v>
      </c>
      <c r="I785" s="6">
        <v>146.22999999999999</v>
      </c>
      <c r="J785" s="2">
        <v>9365.76</v>
      </c>
      <c r="K785" s="2" t="s">
        <v>89</v>
      </c>
    </row>
    <row r="786" spans="1:11" x14ac:dyDescent="0.3">
      <c r="A786" s="1">
        <v>38077</v>
      </c>
      <c r="B786" s="2" t="s">
        <v>645</v>
      </c>
      <c r="C786" s="3" t="s">
        <v>661</v>
      </c>
      <c r="D786" s="3" t="s">
        <v>86</v>
      </c>
      <c r="E786" s="2" t="s">
        <v>753</v>
      </c>
      <c r="G786" s="2" t="s">
        <v>755</v>
      </c>
      <c r="H786" s="2">
        <v>1</v>
      </c>
      <c r="I786" s="6">
        <v>271.94</v>
      </c>
      <c r="J786" s="2">
        <v>17400.96</v>
      </c>
      <c r="K786" s="2" t="s">
        <v>89</v>
      </c>
    </row>
    <row r="787" spans="1:11" x14ac:dyDescent="0.3">
      <c r="A787" s="1">
        <v>38077</v>
      </c>
      <c r="B787" s="2" t="s">
        <v>645</v>
      </c>
      <c r="C787" s="3" t="s">
        <v>661</v>
      </c>
      <c r="D787" s="3" t="s">
        <v>86</v>
      </c>
      <c r="E787" s="2" t="s">
        <v>753</v>
      </c>
      <c r="G787" s="2" t="s">
        <v>756</v>
      </c>
      <c r="H787" s="2">
        <v>1</v>
      </c>
      <c r="I787" s="6">
        <v>13.61</v>
      </c>
      <c r="J787" s="2">
        <v>870.84</v>
      </c>
      <c r="K787" s="2" t="s">
        <v>89</v>
      </c>
    </row>
    <row r="788" spans="1:11" x14ac:dyDescent="0.3">
      <c r="A788" s="1">
        <v>38077</v>
      </c>
      <c r="B788" s="2" t="s">
        <v>645</v>
      </c>
      <c r="C788" s="3" t="s">
        <v>661</v>
      </c>
      <c r="D788" s="3" t="s">
        <v>86</v>
      </c>
      <c r="E788" s="2" t="s">
        <v>753</v>
      </c>
      <c r="G788" s="2" t="s">
        <v>757</v>
      </c>
      <c r="H788" s="2">
        <v>1</v>
      </c>
      <c r="I788" s="6">
        <v>46.12</v>
      </c>
      <c r="J788" s="2">
        <v>2952</v>
      </c>
      <c r="K788" s="2" t="s">
        <v>89</v>
      </c>
    </row>
    <row r="789" spans="1:11" x14ac:dyDescent="0.3">
      <c r="A789" s="1">
        <v>38077</v>
      </c>
      <c r="B789" s="2" t="s">
        <v>645</v>
      </c>
      <c r="C789" s="3" t="s">
        <v>661</v>
      </c>
      <c r="D789" s="3" t="s">
        <v>86</v>
      </c>
      <c r="E789" s="2" t="s">
        <v>753</v>
      </c>
      <c r="G789" s="2" t="s">
        <v>758</v>
      </c>
      <c r="H789" s="2">
        <v>1</v>
      </c>
      <c r="I789" s="6">
        <v>17.66</v>
      </c>
      <c r="J789" s="2">
        <v>1140.48</v>
      </c>
      <c r="K789" s="2" t="s">
        <v>89</v>
      </c>
    </row>
    <row r="790" spans="1:11" x14ac:dyDescent="0.3">
      <c r="A790" s="1">
        <v>38077</v>
      </c>
      <c r="B790" s="2" t="s">
        <v>645</v>
      </c>
      <c r="C790" s="3" t="s">
        <v>661</v>
      </c>
      <c r="D790" s="3" t="s">
        <v>86</v>
      </c>
      <c r="E790" s="2" t="s">
        <v>759</v>
      </c>
      <c r="G790" s="2" t="s">
        <v>760</v>
      </c>
      <c r="H790" s="2">
        <v>1</v>
      </c>
      <c r="I790" s="6">
        <v>9.34</v>
      </c>
      <c r="J790" s="2">
        <v>604.79999999999995</v>
      </c>
      <c r="K790" s="2" t="s">
        <v>89</v>
      </c>
    </row>
    <row r="791" spans="1:11" x14ac:dyDescent="0.3">
      <c r="A791" s="1">
        <v>38077</v>
      </c>
      <c r="B791" s="2" t="s">
        <v>645</v>
      </c>
      <c r="C791" s="3" t="s">
        <v>661</v>
      </c>
      <c r="D791" s="3" t="s">
        <v>86</v>
      </c>
      <c r="E791" s="2" t="s">
        <v>761</v>
      </c>
      <c r="G791" s="2" t="s">
        <v>762</v>
      </c>
      <c r="H791" s="2">
        <v>1</v>
      </c>
      <c r="I791" s="6">
        <v>1088.06</v>
      </c>
      <c r="J791" s="2">
        <v>58752</v>
      </c>
      <c r="K791" s="2" t="s">
        <v>89</v>
      </c>
    </row>
    <row r="792" spans="1:11" x14ac:dyDescent="0.3">
      <c r="A792" s="1">
        <v>38078</v>
      </c>
      <c r="B792" s="2" t="s">
        <v>626</v>
      </c>
      <c r="C792" s="3" t="s">
        <v>21</v>
      </c>
      <c r="D792" s="3" t="s">
        <v>13</v>
      </c>
      <c r="E792" s="2" t="s">
        <v>36</v>
      </c>
      <c r="F792" s="2" t="s">
        <v>565</v>
      </c>
      <c r="G792" s="2" t="s">
        <v>763</v>
      </c>
      <c r="H792" s="2">
        <v>1</v>
      </c>
      <c r="I792" s="6">
        <v>128.69999999999999</v>
      </c>
      <c r="J792" s="2" t="s">
        <v>633</v>
      </c>
      <c r="K792" s="2" t="s">
        <v>64</v>
      </c>
    </row>
    <row r="793" spans="1:11" x14ac:dyDescent="0.3">
      <c r="A793" s="1">
        <v>38078</v>
      </c>
      <c r="B793" s="2" t="s">
        <v>626</v>
      </c>
      <c r="C793" s="3" t="s">
        <v>21</v>
      </c>
      <c r="D793" s="3" t="s">
        <v>13</v>
      </c>
      <c r="E793" s="2" t="s">
        <v>36</v>
      </c>
      <c r="F793" s="2" t="s">
        <v>565</v>
      </c>
      <c r="G793" s="2" t="s">
        <v>764</v>
      </c>
      <c r="H793" s="2">
        <v>1</v>
      </c>
      <c r="I793" s="6">
        <v>67.5</v>
      </c>
      <c r="J793" s="2" t="s">
        <v>633</v>
      </c>
      <c r="K793" s="2" t="s">
        <v>64</v>
      </c>
    </row>
    <row r="794" spans="1:11" x14ac:dyDescent="0.3">
      <c r="A794" s="1">
        <v>38078</v>
      </c>
      <c r="B794" s="2" t="s">
        <v>626</v>
      </c>
      <c r="C794" s="3" t="s">
        <v>21</v>
      </c>
      <c r="D794" s="3" t="s">
        <v>13</v>
      </c>
      <c r="E794" s="2" t="s">
        <v>36</v>
      </c>
      <c r="F794" s="2" t="s">
        <v>565</v>
      </c>
      <c r="G794" s="2" t="s">
        <v>765</v>
      </c>
      <c r="H794" s="2">
        <v>1</v>
      </c>
      <c r="I794" s="6">
        <v>1.8</v>
      </c>
      <c r="J794" s="2" t="s">
        <v>633</v>
      </c>
      <c r="K794" s="2" t="s">
        <v>64</v>
      </c>
    </row>
    <row r="795" spans="1:11" x14ac:dyDescent="0.3">
      <c r="A795" s="1">
        <v>38078</v>
      </c>
      <c r="B795" s="2" t="s">
        <v>626</v>
      </c>
      <c r="C795" s="3" t="s">
        <v>21</v>
      </c>
      <c r="D795" s="3" t="s">
        <v>13</v>
      </c>
      <c r="E795" s="2" t="s">
        <v>36</v>
      </c>
      <c r="F795" s="2" t="s">
        <v>565</v>
      </c>
      <c r="G795" s="2" t="s">
        <v>766</v>
      </c>
      <c r="H795" s="2">
        <v>2</v>
      </c>
      <c r="I795" s="6">
        <v>4</v>
      </c>
      <c r="J795" s="2" t="s">
        <v>633</v>
      </c>
      <c r="K795" s="2" t="s">
        <v>64</v>
      </c>
    </row>
    <row r="796" spans="1:11" x14ac:dyDescent="0.3">
      <c r="A796" s="1">
        <v>38078</v>
      </c>
      <c r="B796" s="2" t="s">
        <v>626</v>
      </c>
      <c r="C796" s="3" t="s">
        <v>21</v>
      </c>
      <c r="D796" s="3" t="s">
        <v>13</v>
      </c>
      <c r="E796" s="2" t="s">
        <v>36</v>
      </c>
      <c r="F796" s="2" t="s">
        <v>565</v>
      </c>
      <c r="G796" s="2" t="s">
        <v>767</v>
      </c>
      <c r="H796" s="2">
        <v>1</v>
      </c>
      <c r="I796" s="6">
        <v>2</v>
      </c>
      <c r="J796" s="2" t="s">
        <v>633</v>
      </c>
      <c r="K796" s="2" t="s">
        <v>64</v>
      </c>
    </row>
    <row r="797" spans="1:11" x14ac:dyDescent="0.3">
      <c r="A797" s="1">
        <v>38078</v>
      </c>
      <c r="B797" s="2" t="s">
        <v>626</v>
      </c>
      <c r="C797" s="3" t="s">
        <v>21</v>
      </c>
      <c r="D797" s="3" t="s">
        <v>13</v>
      </c>
      <c r="E797" s="2" t="s">
        <v>36</v>
      </c>
      <c r="F797" s="2" t="s">
        <v>565</v>
      </c>
      <c r="G797" s="2" t="s">
        <v>768</v>
      </c>
      <c r="H797" s="2">
        <v>1</v>
      </c>
      <c r="I797" s="6">
        <v>271</v>
      </c>
      <c r="J797" s="2">
        <v>18421.2</v>
      </c>
      <c r="K797" s="2" t="s">
        <v>140</v>
      </c>
    </row>
    <row r="798" spans="1:11" x14ac:dyDescent="0.3">
      <c r="A798" s="1">
        <v>38078</v>
      </c>
      <c r="B798" s="2" t="s">
        <v>626</v>
      </c>
      <c r="C798" s="3" t="s">
        <v>21</v>
      </c>
      <c r="D798" s="3" t="s">
        <v>13</v>
      </c>
      <c r="E798" s="2" t="s">
        <v>22</v>
      </c>
      <c r="F798" s="2" t="s">
        <v>366</v>
      </c>
      <c r="H798" s="2">
        <v>1</v>
      </c>
      <c r="I798" s="6">
        <v>432.45</v>
      </c>
      <c r="K798" s="2" t="s">
        <v>25</v>
      </c>
    </row>
    <row r="799" spans="1:11" x14ac:dyDescent="0.3">
      <c r="A799" s="1">
        <v>38078</v>
      </c>
      <c r="B799" s="2" t="s">
        <v>626</v>
      </c>
      <c r="C799" s="3" t="s">
        <v>21</v>
      </c>
      <c r="D799" s="3" t="s">
        <v>13</v>
      </c>
      <c r="E799" s="2" t="s">
        <v>22</v>
      </c>
      <c r="F799" s="2" t="s">
        <v>366</v>
      </c>
      <c r="H799" s="2">
        <v>1</v>
      </c>
      <c r="I799" s="6">
        <v>216.45</v>
      </c>
      <c r="K799" s="2" t="s">
        <v>25</v>
      </c>
    </row>
    <row r="800" spans="1:11" x14ac:dyDescent="0.3">
      <c r="A800" s="1">
        <v>38078</v>
      </c>
      <c r="B800" s="2" t="s">
        <v>626</v>
      </c>
      <c r="C800" s="3" t="s">
        <v>21</v>
      </c>
      <c r="D800" s="3" t="s">
        <v>13</v>
      </c>
      <c r="E800" s="2" t="s">
        <v>22</v>
      </c>
      <c r="F800" s="2" t="s">
        <v>366</v>
      </c>
      <c r="H800" s="2">
        <v>1</v>
      </c>
      <c r="I800" s="6">
        <v>489.15</v>
      </c>
      <c r="K800" s="2" t="s">
        <v>25</v>
      </c>
    </row>
    <row r="801" spans="1:11" x14ac:dyDescent="0.3">
      <c r="A801" s="1">
        <v>38078</v>
      </c>
      <c r="B801" s="2" t="s">
        <v>626</v>
      </c>
      <c r="C801" s="3" t="s">
        <v>21</v>
      </c>
      <c r="D801" s="3" t="s">
        <v>13</v>
      </c>
      <c r="E801" s="2" t="s">
        <v>22</v>
      </c>
      <c r="F801" s="2" t="s">
        <v>366</v>
      </c>
      <c r="H801" s="2">
        <v>1</v>
      </c>
      <c r="I801" s="6">
        <v>162</v>
      </c>
      <c r="K801" s="2" t="s">
        <v>25</v>
      </c>
    </row>
    <row r="802" spans="1:11" x14ac:dyDescent="0.3">
      <c r="A802" s="1">
        <v>38078</v>
      </c>
      <c r="B802" s="2" t="s">
        <v>626</v>
      </c>
      <c r="C802" s="3" t="s">
        <v>21</v>
      </c>
      <c r="D802" s="3" t="s">
        <v>13</v>
      </c>
      <c r="E802" s="2" t="s">
        <v>22</v>
      </c>
      <c r="F802" s="2" t="s">
        <v>366</v>
      </c>
      <c r="H802" s="2">
        <v>1</v>
      </c>
      <c r="I802" s="6">
        <v>45.9</v>
      </c>
      <c r="K802" s="2" t="s">
        <v>25</v>
      </c>
    </row>
    <row r="803" spans="1:11" x14ac:dyDescent="0.3">
      <c r="A803" s="1">
        <v>38078</v>
      </c>
      <c r="B803" s="2" t="s">
        <v>626</v>
      </c>
      <c r="C803" s="3" t="s">
        <v>21</v>
      </c>
      <c r="D803" s="3" t="s">
        <v>13</v>
      </c>
      <c r="E803" s="2" t="s">
        <v>22</v>
      </c>
      <c r="F803" s="2" t="s">
        <v>366</v>
      </c>
      <c r="H803" s="2">
        <v>1</v>
      </c>
      <c r="I803" s="6">
        <v>45.9</v>
      </c>
      <c r="K803" s="2" t="s">
        <v>25</v>
      </c>
    </row>
    <row r="804" spans="1:11" x14ac:dyDescent="0.3">
      <c r="A804" s="1">
        <v>38078</v>
      </c>
      <c r="B804" s="2" t="s">
        <v>626</v>
      </c>
      <c r="C804" s="3" t="s">
        <v>21</v>
      </c>
      <c r="D804" s="3" t="s">
        <v>13</v>
      </c>
      <c r="E804" s="2" t="s">
        <v>22</v>
      </c>
      <c r="F804" s="2" t="s">
        <v>366</v>
      </c>
      <c r="H804" s="2">
        <v>1</v>
      </c>
      <c r="I804" s="6">
        <v>192.15</v>
      </c>
      <c r="K804" s="2" t="s">
        <v>25</v>
      </c>
    </row>
    <row r="805" spans="1:11" x14ac:dyDescent="0.3">
      <c r="A805" s="1">
        <v>38078</v>
      </c>
      <c r="B805" s="2" t="s">
        <v>626</v>
      </c>
      <c r="C805" s="3" t="s">
        <v>21</v>
      </c>
      <c r="D805" s="3" t="s">
        <v>13</v>
      </c>
      <c r="E805" s="2" t="s">
        <v>22</v>
      </c>
      <c r="F805" s="2" t="s">
        <v>366</v>
      </c>
      <c r="H805" s="2">
        <v>1</v>
      </c>
      <c r="I805" s="6">
        <v>144.44999999999999</v>
      </c>
      <c r="K805" s="2" t="s">
        <v>25</v>
      </c>
    </row>
    <row r="806" spans="1:11" x14ac:dyDescent="0.3">
      <c r="A806" s="1">
        <v>38078</v>
      </c>
      <c r="B806" s="2" t="s">
        <v>626</v>
      </c>
      <c r="C806" s="3" t="s">
        <v>21</v>
      </c>
      <c r="D806" s="3" t="s">
        <v>13</v>
      </c>
      <c r="E806" s="2" t="s">
        <v>22</v>
      </c>
      <c r="F806" s="2" t="s">
        <v>366</v>
      </c>
      <c r="H806" s="2">
        <v>1</v>
      </c>
      <c r="I806" s="6">
        <v>183.15</v>
      </c>
      <c r="K806" s="2" t="s">
        <v>25</v>
      </c>
    </row>
    <row r="807" spans="1:11" x14ac:dyDescent="0.3">
      <c r="A807" s="1">
        <v>38078</v>
      </c>
      <c r="B807" s="2" t="s">
        <v>626</v>
      </c>
      <c r="C807" s="3" t="s">
        <v>21</v>
      </c>
      <c r="D807" s="3" t="s">
        <v>13</v>
      </c>
      <c r="E807" s="2" t="s">
        <v>22</v>
      </c>
      <c r="F807" s="2" t="s">
        <v>366</v>
      </c>
      <c r="H807" s="2">
        <v>1</v>
      </c>
      <c r="I807" s="6">
        <v>165.6</v>
      </c>
      <c r="K807" s="2" t="s">
        <v>25</v>
      </c>
    </row>
    <row r="808" spans="1:11" x14ac:dyDescent="0.3">
      <c r="A808" s="1">
        <v>38078</v>
      </c>
      <c r="B808" s="2" t="s">
        <v>626</v>
      </c>
      <c r="C808" s="3" t="s">
        <v>21</v>
      </c>
      <c r="D808" s="3" t="s">
        <v>13</v>
      </c>
      <c r="E808" s="2" t="s">
        <v>22</v>
      </c>
      <c r="F808" s="2" t="s">
        <v>366</v>
      </c>
      <c r="H808" s="2">
        <v>1.47</v>
      </c>
      <c r="I808" s="6">
        <v>225</v>
      </c>
      <c r="K808" s="2" t="s">
        <v>25</v>
      </c>
    </row>
    <row r="809" spans="1:11" x14ac:dyDescent="0.3">
      <c r="A809" s="1">
        <v>38078</v>
      </c>
      <c r="B809" s="2" t="s">
        <v>626</v>
      </c>
      <c r="C809" s="3" t="s">
        <v>21</v>
      </c>
      <c r="D809" s="3" t="s">
        <v>13</v>
      </c>
      <c r="E809" s="2" t="s">
        <v>22</v>
      </c>
      <c r="F809" s="2" t="s">
        <v>366</v>
      </c>
      <c r="H809" s="2">
        <v>3</v>
      </c>
      <c r="I809" s="6">
        <v>27</v>
      </c>
      <c r="K809" s="2" t="s">
        <v>25</v>
      </c>
    </row>
    <row r="810" spans="1:11" x14ac:dyDescent="0.3">
      <c r="A810" s="1">
        <v>38078</v>
      </c>
      <c r="B810" s="2" t="s">
        <v>626</v>
      </c>
      <c r="C810" s="3" t="s">
        <v>21</v>
      </c>
      <c r="D810" s="3" t="s">
        <v>13</v>
      </c>
      <c r="E810" s="2" t="s">
        <v>22</v>
      </c>
      <c r="F810" s="2" t="s">
        <v>366</v>
      </c>
      <c r="G810" s="2" t="s">
        <v>769</v>
      </c>
      <c r="H810" s="2">
        <v>1</v>
      </c>
      <c r="I810" s="6">
        <v>326.7</v>
      </c>
      <c r="K810" s="2" t="s">
        <v>25</v>
      </c>
    </row>
    <row r="811" spans="1:11" x14ac:dyDescent="0.3">
      <c r="A811" s="1">
        <v>38078</v>
      </c>
      <c r="B811" s="2" t="s">
        <v>626</v>
      </c>
      <c r="C811" s="3" t="s">
        <v>21</v>
      </c>
      <c r="D811" s="3" t="s">
        <v>13</v>
      </c>
      <c r="E811" s="2" t="s">
        <v>22</v>
      </c>
      <c r="F811" s="2" t="s">
        <v>366</v>
      </c>
      <c r="G811" s="2" t="s">
        <v>769</v>
      </c>
      <c r="H811" s="2">
        <v>1</v>
      </c>
      <c r="I811" s="6">
        <v>32.85</v>
      </c>
      <c r="K811" s="2" t="s">
        <v>25</v>
      </c>
    </row>
    <row r="812" spans="1:11" x14ac:dyDescent="0.3">
      <c r="A812" s="1">
        <v>38078</v>
      </c>
      <c r="B812" s="2" t="s">
        <v>626</v>
      </c>
      <c r="C812" s="3" t="s">
        <v>21</v>
      </c>
      <c r="D812" s="3" t="s">
        <v>13</v>
      </c>
      <c r="E812" s="2" t="s">
        <v>22</v>
      </c>
      <c r="F812" s="2" t="s">
        <v>366</v>
      </c>
      <c r="G812" s="2" t="s">
        <v>769</v>
      </c>
      <c r="H812" s="2">
        <v>1</v>
      </c>
      <c r="I812" s="6">
        <v>129.15</v>
      </c>
      <c r="K812" s="2" t="s">
        <v>25</v>
      </c>
    </row>
    <row r="813" spans="1:11" x14ac:dyDescent="0.3">
      <c r="A813" s="1">
        <v>38078</v>
      </c>
      <c r="B813" s="2" t="s">
        <v>626</v>
      </c>
      <c r="C813" s="3" t="s">
        <v>21</v>
      </c>
      <c r="D813" s="3" t="s">
        <v>13</v>
      </c>
      <c r="E813" s="2" t="s">
        <v>22</v>
      </c>
      <c r="F813" s="2" t="s">
        <v>366</v>
      </c>
      <c r="G813" s="2" t="s">
        <v>769</v>
      </c>
      <c r="H813" s="2">
        <v>1</v>
      </c>
      <c r="I813" s="6">
        <v>27.45</v>
      </c>
      <c r="K813" s="2" t="s">
        <v>25</v>
      </c>
    </row>
    <row r="814" spans="1:11" x14ac:dyDescent="0.3">
      <c r="A814" s="1">
        <v>38078</v>
      </c>
      <c r="B814" s="2" t="s">
        <v>626</v>
      </c>
      <c r="C814" s="3" t="s">
        <v>21</v>
      </c>
      <c r="D814" s="3" t="s">
        <v>13</v>
      </c>
      <c r="E814" s="2" t="s">
        <v>22</v>
      </c>
      <c r="F814" s="2" t="s">
        <v>366</v>
      </c>
      <c r="H814" s="2">
        <v>1</v>
      </c>
      <c r="I814" s="6">
        <v>69.75</v>
      </c>
      <c r="K814" s="2" t="s">
        <v>25</v>
      </c>
    </row>
    <row r="815" spans="1:11" x14ac:dyDescent="0.3">
      <c r="A815" s="1">
        <v>38078</v>
      </c>
      <c r="B815" s="2" t="s">
        <v>626</v>
      </c>
      <c r="C815" s="3" t="s">
        <v>129</v>
      </c>
      <c r="D815" s="3" t="s">
        <v>86</v>
      </c>
      <c r="F815" s="2" t="s">
        <v>648</v>
      </c>
      <c r="G815" s="2" t="s">
        <v>770</v>
      </c>
      <c r="H815" s="2">
        <v>2</v>
      </c>
      <c r="I815" s="6">
        <v>377</v>
      </c>
      <c r="J815" s="2">
        <v>27295.200000000001</v>
      </c>
      <c r="K815" s="2" t="s">
        <v>39</v>
      </c>
    </row>
    <row r="816" spans="1:11" x14ac:dyDescent="0.3">
      <c r="A816" s="1">
        <v>38078</v>
      </c>
      <c r="B816" s="2" t="s">
        <v>626</v>
      </c>
      <c r="C816" s="3" t="s">
        <v>129</v>
      </c>
      <c r="D816" s="3" t="s">
        <v>86</v>
      </c>
      <c r="F816" s="2" t="s">
        <v>648</v>
      </c>
      <c r="G816" s="2" t="s">
        <v>771</v>
      </c>
      <c r="H816" s="2">
        <v>1</v>
      </c>
      <c r="I816" s="6">
        <v>188.71</v>
      </c>
      <c r="J816" s="2">
        <v>13647.6</v>
      </c>
      <c r="K816" s="2" t="s">
        <v>39</v>
      </c>
    </row>
    <row r="817" spans="1:11" x14ac:dyDescent="0.3">
      <c r="A817" s="1">
        <v>38078</v>
      </c>
      <c r="B817" s="2" t="s">
        <v>626</v>
      </c>
      <c r="C817" s="3" t="s">
        <v>129</v>
      </c>
      <c r="D817" s="3" t="s">
        <v>86</v>
      </c>
      <c r="F817" s="2" t="s">
        <v>648</v>
      </c>
      <c r="G817" s="2" t="s">
        <v>772</v>
      </c>
      <c r="H817" s="2">
        <v>1</v>
      </c>
      <c r="I817" s="6">
        <v>287.89</v>
      </c>
      <c r="J817" s="2">
        <v>20838.599999999999</v>
      </c>
      <c r="K817" s="2" t="s">
        <v>39</v>
      </c>
    </row>
    <row r="818" spans="1:11" x14ac:dyDescent="0.3">
      <c r="A818" s="1">
        <v>38078</v>
      </c>
      <c r="B818" s="2" t="s">
        <v>626</v>
      </c>
      <c r="C818" s="3" t="s">
        <v>129</v>
      </c>
      <c r="D818" s="3" t="s">
        <v>86</v>
      </c>
      <c r="F818" s="2" t="s">
        <v>628</v>
      </c>
      <c r="G818" s="2" t="s">
        <v>773</v>
      </c>
      <c r="H818" s="2">
        <v>1</v>
      </c>
      <c r="I818" s="6">
        <v>133.12</v>
      </c>
      <c r="J818" s="2">
        <v>9639</v>
      </c>
      <c r="K818" s="2" t="s">
        <v>39</v>
      </c>
    </row>
    <row r="819" spans="1:11" x14ac:dyDescent="0.3">
      <c r="A819" s="1">
        <v>38078</v>
      </c>
      <c r="B819" s="2" t="s">
        <v>626</v>
      </c>
      <c r="C819" s="3" t="s">
        <v>129</v>
      </c>
      <c r="D819" s="3" t="s">
        <v>86</v>
      </c>
      <c r="G819" s="2" t="s">
        <v>774</v>
      </c>
      <c r="H819" s="2">
        <v>2</v>
      </c>
      <c r="I819" s="6">
        <v>172</v>
      </c>
      <c r="K819" s="2" t="s">
        <v>105</v>
      </c>
    </row>
    <row r="820" spans="1:11" x14ac:dyDescent="0.3">
      <c r="A820" s="1">
        <v>38078</v>
      </c>
      <c r="B820" s="2" t="s">
        <v>626</v>
      </c>
      <c r="C820" s="3" t="s">
        <v>129</v>
      </c>
      <c r="D820" s="3" t="s">
        <v>86</v>
      </c>
      <c r="G820" s="2" t="s">
        <v>775</v>
      </c>
      <c r="H820" s="2">
        <v>3</v>
      </c>
      <c r="I820" s="6">
        <v>54</v>
      </c>
      <c r="K820" s="2" t="s">
        <v>25</v>
      </c>
    </row>
    <row r="821" spans="1:11" x14ac:dyDescent="0.3">
      <c r="A821" s="1">
        <v>38082</v>
      </c>
      <c r="B821" s="2" t="s">
        <v>626</v>
      </c>
      <c r="C821" s="3" t="s">
        <v>21</v>
      </c>
      <c r="D821" s="3" t="s">
        <v>13</v>
      </c>
      <c r="E821" s="2" t="s">
        <v>36</v>
      </c>
      <c r="F821" s="2" t="s">
        <v>92</v>
      </c>
      <c r="G821" s="2" t="s">
        <v>776</v>
      </c>
      <c r="H821" s="2">
        <v>1</v>
      </c>
      <c r="I821" s="6">
        <v>556</v>
      </c>
      <c r="J821" s="2">
        <v>40284</v>
      </c>
      <c r="K821" s="2" t="s">
        <v>140</v>
      </c>
    </row>
    <row r="822" spans="1:11" x14ac:dyDescent="0.3">
      <c r="A822" s="1">
        <v>38082</v>
      </c>
      <c r="B822" s="2" t="s">
        <v>626</v>
      </c>
      <c r="C822" s="3" t="s">
        <v>21</v>
      </c>
      <c r="D822" s="3" t="s">
        <v>13</v>
      </c>
      <c r="E822" s="2" t="s">
        <v>36</v>
      </c>
      <c r="F822" s="2" t="s">
        <v>92</v>
      </c>
      <c r="G822" s="2" t="s">
        <v>777</v>
      </c>
      <c r="H822" s="2">
        <v>1</v>
      </c>
      <c r="I822" s="6">
        <v>9</v>
      </c>
      <c r="J822" s="2">
        <v>3276</v>
      </c>
      <c r="K822" s="2" t="s">
        <v>140</v>
      </c>
    </row>
    <row r="823" spans="1:11" x14ac:dyDescent="0.3">
      <c r="A823" s="1">
        <v>38082</v>
      </c>
      <c r="B823" s="2" t="s">
        <v>626</v>
      </c>
      <c r="C823" s="3" t="s">
        <v>21</v>
      </c>
      <c r="D823" s="3" t="s">
        <v>13</v>
      </c>
      <c r="E823" s="2" t="s">
        <v>36</v>
      </c>
      <c r="F823" s="2" t="s">
        <v>92</v>
      </c>
      <c r="G823" s="2" t="s">
        <v>778</v>
      </c>
      <c r="H823" s="2">
        <v>1</v>
      </c>
      <c r="I823" s="6">
        <v>1513.8</v>
      </c>
      <c r="J823" s="2">
        <v>16488</v>
      </c>
      <c r="K823" s="2" t="s">
        <v>140</v>
      </c>
    </row>
    <row r="824" spans="1:11" x14ac:dyDescent="0.3">
      <c r="A824" s="1">
        <v>38082</v>
      </c>
      <c r="B824" s="2" t="s">
        <v>626</v>
      </c>
      <c r="C824" s="3" t="s">
        <v>21</v>
      </c>
      <c r="D824" s="3" t="s">
        <v>13</v>
      </c>
      <c r="E824" s="2" t="s">
        <v>36</v>
      </c>
      <c r="F824" s="2" t="s">
        <v>92</v>
      </c>
      <c r="G824" s="2" t="s">
        <v>779</v>
      </c>
      <c r="H824" s="2">
        <v>1</v>
      </c>
      <c r="I824" s="6">
        <v>325</v>
      </c>
      <c r="J824" s="2">
        <v>16488</v>
      </c>
      <c r="K824" s="2" t="s">
        <v>140</v>
      </c>
    </row>
    <row r="825" spans="1:11" x14ac:dyDescent="0.3">
      <c r="A825" s="1">
        <v>38082</v>
      </c>
      <c r="B825" s="2" t="s">
        <v>626</v>
      </c>
      <c r="C825" s="3" t="s">
        <v>21</v>
      </c>
      <c r="D825" s="3" t="s">
        <v>13</v>
      </c>
      <c r="E825" s="2" t="s">
        <v>36</v>
      </c>
      <c r="F825" s="2" t="s">
        <v>92</v>
      </c>
      <c r="G825" s="2" t="s">
        <v>481</v>
      </c>
      <c r="H825" s="2">
        <v>1</v>
      </c>
      <c r="I825" s="6">
        <v>205</v>
      </c>
      <c r="J825" s="2">
        <v>22680</v>
      </c>
      <c r="K825" s="2" t="s">
        <v>140</v>
      </c>
    </row>
    <row r="826" spans="1:11" x14ac:dyDescent="0.3">
      <c r="A826" s="1">
        <v>38082</v>
      </c>
      <c r="B826" s="2" t="s">
        <v>626</v>
      </c>
      <c r="C826" s="3" t="s">
        <v>21</v>
      </c>
      <c r="D826" s="3" t="s">
        <v>13</v>
      </c>
      <c r="E826" s="2" t="s">
        <v>36</v>
      </c>
      <c r="F826" s="2" t="s">
        <v>92</v>
      </c>
      <c r="G826" s="2" t="s">
        <v>576</v>
      </c>
      <c r="H826" s="2">
        <v>2</v>
      </c>
      <c r="I826" s="6">
        <v>191</v>
      </c>
      <c r="J826" s="2">
        <v>21888</v>
      </c>
      <c r="K826" s="2" t="s">
        <v>140</v>
      </c>
    </row>
    <row r="827" spans="1:11" x14ac:dyDescent="0.3">
      <c r="A827" s="1">
        <v>38082</v>
      </c>
      <c r="B827" s="2" t="s">
        <v>626</v>
      </c>
      <c r="C827" s="3" t="s">
        <v>21</v>
      </c>
      <c r="D827" s="3" t="s">
        <v>13</v>
      </c>
      <c r="E827" s="2" t="s">
        <v>36</v>
      </c>
      <c r="F827" s="2" t="s">
        <v>92</v>
      </c>
      <c r="G827" s="2" t="s">
        <v>581</v>
      </c>
      <c r="H827" s="2">
        <v>2</v>
      </c>
      <c r="I827" s="6">
        <v>140</v>
      </c>
      <c r="J827" s="2">
        <v>11160</v>
      </c>
      <c r="K827" s="2" t="s">
        <v>140</v>
      </c>
    </row>
    <row r="828" spans="1:11" x14ac:dyDescent="0.3">
      <c r="A828" s="1">
        <v>38082</v>
      </c>
      <c r="B828" s="2" t="s">
        <v>626</v>
      </c>
      <c r="C828" s="3" t="s">
        <v>21</v>
      </c>
      <c r="D828" s="3" t="s">
        <v>13</v>
      </c>
      <c r="E828" s="2" t="s">
        <v>36</v>
      </c>
      <c r="F828" s="2" t="s">
        <v>92</v>
      </c>
      <c r="G828" s="2" t="s">
        <v>780</v>
      </c>
      <c r="H828" s="2">
        <v>1</v>
      </c>
      <c r="I828" s="6">
        <v>511.65</v>
      </c>
      <c r="J828" s="2">
        <v>40932</v>
      </c>
      <c r="K828" s="2" t="s">
        <v>140</v>
      </c>
    </row>
    <row r="829" spans="1:11" x14ac:dyDescent="0.3">
      <c r="A829" s="1">
        <v>38082</v>
      </c>
      <c r="B829" s="2" t="s">
        <v>626</v>
      </c>
      <c r="C829" s="3" t="s">
        <v>21</v>
      </c>
      <c r="D829" s="3" t="s">
        <v>13</v>
      </c>
      <c r="E829" s="2" t="s">
        <v>36</v>
      </c>
      <c r="F829" s="2" t="s">
        <v>92</v>
      </c>
      <c r="G829" s="2" t="s">
        <v>781</v>
      </c>
      <c r="H829" s="2">
        <v>1</v>
      </c>
      <c r="I829" s="6">
        <v>47.25</v>
      </c>
      <c r="J829" s="2">
        <v>3780</v>
      </c>
      <c r="K829" s="2" t="s">
        <v>140</v>
      </c>
    </row>
    <row r="830" spans="1:11" x14ac:dyDescent="0.3">
      <c r="A830" s="1">
        <v>38082</v>
      </c>
      <c r="B830" s="2" t="s">
        <v>626</v>
      </c>
      <c r="C830" s="3" t="s">
        <v>21</v>
      </c>
      <c r="D830" s="3" t="s">
        <v>13</v>
      </c>
      <c r="E830" s="2" t="s">
        <v>36</v>
      </c>
      <c r="F830" s="2" t="s">
        <v>92</v>
      </c>
      <c r="G830" s="2" t="s">
        <v>782</v>
      </c>
      <c r="H830" s="2">
        <v>1</v>
      </c>
      <c r="I830" s="6">
        <v>47.25</v>
      </c>
      <c r="J830" s="2">
        <v>3780</v>
      </c>
      <c r="K830" s="2" t="s">
        <v>140</v>
      </c>
    </row>
    <row r="831" spans="1:11" x14ac:dyDescent="0.3">
      <c r="A831" s="1">
        <v>38082</v>
      </c>
      <c r="B831" s="2" t="s">
        <v>626</v>
      </c>
      <c r="C831" s="3" t="s">
        <v>21</v>
      </c>
      <c r="D831" s="3" t="s">
        <v>13</v>
      </c>
      <c r="E831" s="2" t="s">
        <v>36</v>
      </c>
      <c r="F831" s="2" t="s">
        <v>92</v>
      </c>
      <c r="G831" s="2" t="s">
        <v>581</v>
      </c>
      <c r="H831" s="2">
        <v>1</v>
      </c>
      <c r="I831" s="6">
        <v>69.75</v>
      </c>
      <c r="J831" s="2">
        <v>3906</v>
      </c>
      <c r="K831" s="2" t="s">
        <v>140</v>
      </c>
    </row>
    <row r="832" spans="1:11" x14ac:dyDescent="0.3">
      <c r="A832" s="1">
        <v>38082</v>
      </c>
      <c r="B832" s="2" t="s">
        <v>626</v>
      </c>
      <c r="C832" s="3" t="s">
        <v>21</v>
      </c>
      <c r="D832" s="3" t="s">
        <v>13</v>
      </c>
      <c r="E832" s="2" t="s">
        <v>36</v>
      </c>
      <c r="F832" s="2" t="s">
        <v>92</v>
      </c>
      <c r="G832" s="2" t="s">
        <v>783</v>
      </c>
      <c r="H832" s="2">
        <v>1</v>
      </c>
      <c r="I832" s="6">
        <v>336.15</v>
      </c>
      <c r="J832" s="2">
        <v>18824</v>
      </c>
      <c r="K832" s="2" t="s">
        <v>140</v>
      </c>
    </row>
    <row r="833" spans="1:11" x14ac:dyDescent="0.3">
      <c r="A833" s="1">
        <v>38082</v>
      </c>
      <c r="B833" s="2" t="s">
        <v>626</v>
      </c>
      <c r="C833" s="3" t="s">
        <v>21</v>
      </c>
      <c r="D833" s="3" t="s">
        <v>13</v>
      </c>
      <c r="E833" s="2" t="s">
        <v>36</v>
      </c>
      <c r="F833" s="2" t="s">
        <v>92</v>
      </c>
      <c r="G833" s="2" t="s">
        <v>783</v>
      </c>
      <c r="H833" s="2">
        <v>1</v>
      </c>
      <c r="I833" s="6">
        <v>47.25</v>
      </c>
      <c r="J833" s="2">
        <v>2646</v>
      </c>
      <c r="K833" s="2" t="s">
        <v>140</v>
      </c>
    </row>
    <row r="834" spans="1:11" x14ac:dyDescent="0.3">
      <c r="A834" s="1">
        <v>38082</v>
      </c>
      <c r="B834" s="2" t="s">
        <v>626</v>
      </c>
      <c r="C834" s="3" t="s">
        <v>21</v>
      </c>
      <c r="D834" s="3" t="s">
        <v>13</v>
      </c>
      <c r="E834" s="2" t="s">
        <v>36</v>
      </c>
      <c r="F834" s="2" t="s">
        <v>92</v>
      </c>
      <c r="G834" s="2" t="s">
        <v>783</v>
      </c>
      <c r="H834" s="2">
        <v>1</v>
      </c>
      <c r="I834" s="6">
        <v>47.25</v>
      </c>
      <c r="J834" s="2">
        <v>2646</v>
      </c>
      <c r="K834" s="2" t="s">
        <v>140</v>
      </c>
    </row>
    <row r="835" spans="1:11" x14ac:dyDescent="0.3">
      <c r="A835" s="1">
        <v>38082</v>
      </c>
      <c r="B835" s="2" t="s">
        <v>626</v>
      </c>
      <c r="C835" s="3" t="s">
        <v>21</v>
      </c>
      <c r="D835" s="3" t="s">
        <v>13</v>
      </c>
      <c r="E835" s="2" t="s">
        <v>36</v>
      </c>
      <c r="F835" s="2" t="s">
        <v>92</v>
      </c>
      <c r="G835" s="2" t="s">
        <v>784</v>
      </c>
      <c r="H835" s="2">
        <v>1</v>
      </c>
      <c r="I835" s="6">
        <v>1318.5</v>
      </c>
      <c r="J835" s="2">
        <v>73836</v>
      </c>
      <c r="K835" s="2" t="s">
        <v>140</v>
      </c>
    </row>
    <row r="836" spans="1:11" x14ac:dyDescent="0.3">
      <c r="A836" s="1">
        <v>38082</v>
      </c>
      <c r="B836" s="2" t="s">
        <v>626</v>
      </c>
      <c r="C836" s="3" t="s">
        <v>785</v>
      </c>
      <c r="D836" s="3" t="s">
        <v>786</v>
      </c>
      <c r="G836" s="2" t="s">
        <v>787</v>
      </c>
      <c r="H836" s="2">
        <v>1</v>
      </c>
      <c r="I836" s="6">
        <v>1500</v>
      </c>
      <c r="J836" s="2">
        <v>30693.599999999999</v>
      </c>
      <c r="K836" s="2" t="s">
        <v>105</v>
      </c>
    </row>
    <row r="837" spans="1:11" x14ac:dyDescent="0.3">
      <c r="A837" s="1">
        <v>38082</v>
      </c>
      <c r="B837" s="2" t="s">
        <v>626</v>
      </c>
      <c r="C837" s="3" t="s">
        <v>785</v>
      </c>
      <c r="D837" s="3" t="s">
        <v>786</v>
      </c>
      <c r="G837" s="2" t="s">
        <v>788</v>
      </c>
      <c r="H837" s="2">
        <v>1</v>
      </c>
      <c r="I837" s="6">
        <v>400</v>
      </c>
      <c r="J837" s="2">
        <v>9828</v>
      </c>
      <c r="K837" s="2" t="s">
        <v>105</v>
      </c>
    </row>
    <row r="838" spans="1:11" x14ac:dyDescent="0.3">
      <c r="A838" s="1">
        <v>38082</v>
      </c>
      <c r="B838" s="2" t="s">
        <v>626</v>
      </c>
      <c r="C838" s="3" t="s">
        <v>785</v>
      </c>
      <c r="D838" s="3" t="s">
        <v>786</v>
      </c>
      <c r="G838" s="2" t="s">
        <v>789</v>
      </c>
      <c r="H838" s="2">
        <v>1</v>
      </c>
      <c r="I838" s="6">
        <v>40</v>
      </c>
      <c r="J838" s="2">
        <v>1274.4000000000001</v>
      </c>
      <c r="K838" s="2" t="s">
        <v>105</v>
      </c>
    </row>
    <row r="839" spans="1:11" x14ac:dyDescent="0.3">
      <c r="A839" s="1">
        <v>38084</v>
      </c>
      <c r="B839" s="2" t="s">
        <v>626</v>
      </c>
      <c r="C839" s="3" t="s">
        <v>21</v>
      </c>
      <c r="D839" s="3" t="s">
        <v>13</v>
      </c>
      <c r="E839" s="2" t="s">
        <v>22</v>
      </c>
      <c r="F839" s="2" t="s">
        <v>110</v>
      </c>
      <c r="G839" s="2" t="s">
        <v>790</v>
      </c>
      <c r="H839" s="2">
        <v>1</v>
      </c>
      <c r="I839" s="6">
        <v>661.05</v>
      </c>
      <c r="J839" s="2">
        <v>42307.199999999997</v>
      </c>
      <c r="K839" s="2" t="s">
        <v>89</v>
      </c>
    </row>
    <row r="840" spans="1:11" x14ac:dyDescent="0.3">
      <c r="A840" s="1">
        <v>38084</v>
      </c>
      <c r="B840" s="2" t="s">
        <v>626</v>
      </c>
      <c r="C840" s="3" t="s">
        <v>21</v>
      </c>
      <c r="D840" s="3" t="s">
        <v>13</v>
      </c>
      <c r="E840" s="2" t="s">
        <v>22</v>
      </c>
      <c r="F840" s="2" t="s">
        <v>110</v>
      </c>
      <c r="G840" s="2" t="s">
        <v>791</v>
      </c>
      <c r="H840" s="2">
        <v>1</v>
      </c>
      <c r="I840" s="6">
        <v>306.45</v>
      </c>
      <c r="J840" s="2">
        <v>23500.799999999999</v>
      </c>
      <c r="K840" s="2" t="s">
        <v>89</v>
      </c>
    </row>
    <row r="841" spans="1:11" x14ac:dyDescent="0.3">
      <c r="A841" s="1">
        <v>38084</v>
      </c>
      <c r="B841" s="2" t="s">
        <v>626</v>
      </c>
      <c r="C841" s="3" t="s">
        <v>21</v>
      </c>
      <c r="D841" s="3" t="s">
        <v>13</v>
      </c>
      <c r="E841" s="2" t="s">
        <v>22</v>
      </c>
      <c r="F841" s="2" t="s">
        <v>110</v>
      </c>
      <c r="G841" s="2" t="s">
        <v>792</v>
      </c>
      <c r="H841" s="2">
        <v>1</v>
      </c>
      <c r="I841" s="6">
        <v>489.15</v>
      </c>
      <c r="J841" s="2">
        <v>31305.599999999999</v>
      </c>
      <c r="K841" s="2" t="s">
        <v>89</v>
      </c>
    </row>
    <row r="842" spans="1:11" x14ac:dyDescent="0.3">
      <c r="A842" s="1">
        <v>38084</v>
      </c>
      <c r="B842" s="2" t="s">
        <v>626</v>
      </c>
      <c r="C842" s="3" t="s">
        <v>21</v>
      </c>
      <c r="D842" s="3" t="s">
        <v>13</v>
      </c>
      <c r="E842" s="2" t="s">
        <v>22</v>
      </c>
      <c r="F842" s="2" t="s">
        <v>110</v>
      </c>
      <c r="G842" s="2" t="s">
        <v>720</v>
      </c>
      <c r="H842" s="2">
        <v>1</v>
      </c>
      <c r="I842" s="6">
        <v>45.9</v>
      </c>
      <c r="J842" s="2">
        <v>2937.6</v>
      </c>
      <c r="K842" s="2" t="s">
        <v>89</v>
      </c>
    </row>
    <row r="843" spans="1:11" x14ac:dyDescent="0.3">
      <c r="A843" s="1">
        <v>38084</v>
      </c>
      <c r="B843" s="2" t="s">
        <v>626</v>
      </c>
      <c r="C843" s="3" t="s">
        <v>21</v>
      </c>
      <c r="D843" s="3" t="s">
        <v>13</v>
      </c>
      <c r="E843" s="2" t="s">
        <v>22</v>
      </c>
      <c r="F843" s="2" t="s">
        <v>110</v>
      </c>
      <c r="G843" s="2" t="s">
        <v>793</v>
      </c>
      <c r="H843" s="2">
        <v>1</v>
      </c>
      <c r="I843" s="6">
        <v>45.9</v>
      </c>
      <c r="J843" s="2">
        <v>2937.6</v>
      </c>
      <c r="K843" s="2" t="s">
        <v>89</v>
      </c>
    </row>
    <row r="844" spans="1:11" x14ac:dyDescent="0.3">
      <c r="A844" s="1">
        <v>38084</v>
      </c>
      <c r="B844" s="2" t="s">
        <v>626</v>
      </c>
      <c r="C844" s="3" t="s">
        <v>21</v>
      </c>
      <c r="D844" s="3" t="s">
        <v>13</v>
      </c>
      <c r="E844" s="2" t="s">
        <v>22</v>
      </c>
      <c r="F844" s="2" t="s">
        <v>110</v>
      </c>
      <c r="G844" s="2" t="s">
        <v>590</v>
      </c>
      <c r="H844" s="2">
        <v>1</v>
      </c>
      <c r="I844" s="6">
        <v>162</v>
      </c>
      <c r="J844" s="2">
        <v>10368</v>
      </c>
      <c r="K844" s="2" t="s">
        <v>89</v>
      </c>
    </row>
    <row r="845" spans="1:11" x14ac:dyDescent="0.3">
      <c r="A845" s="1">
        <v>38084</v>
      </c>
      <c r="B845" s="2" t="s">
        <v>626</v>
      </c>
      <c r="C845" s="3" t="s">
        <v>21</v>
      </c>
      <c r="D845" s="3" t="s">
        <v>13</v>
      </c>
      <c r="E845" s="2" t="s">
        <v>22</v>
      </c>
      <c r="F845" s="2" t="s">
        <v>110</v>
      </c>
      <c r="G845" s="2" t="s">
        <v>591</v>
      </c>
      <c r="H845" s="2">
        <v>1</v>
      </c>
      <c r="I845" s="6">
        <v>192.15</v>
      </c>
      <c r="J845" s="2">
        <v>12297.6</v>
      </c>
      <c r="K845" s="2" t="s">
        <v>89</v>
      </c>
    </row>
    <row r="846" spans="1:11" x14ac:dyDescent="0.3">
      <c r="A846" s="1">
        <v>38084</v>
      </c>
      <c r="B846" s="2" t="s">
        <v>626</v>
      </c>
      <c r="C846" s="3" t="s">
        <v>21</v>
      </c>
      <c r="D846" s="3" t="s">
        <v>13</v>
      </c>
      <c r="E846" s="2" t="s">
        <v>22</v>
      </c>
      <c r="F846" s="2" t="s">
        <v>110</v>
      </c>
      <c r="G846" s="2" t="s">
        <v>794</v>
      </c>
      <c r="H846" s="2">
        <v>1</v>
      </c>
      <c r="I846" s="6">
        <v>165.6</v>
      </c>
      <c r="J846" s="2">
        <v>10598.4</v>
      </c>
      <c r="K846" s="2" t="s">
        <v>89</v>
      </c>
    </row>
    <row r="847" spans="1:11" x14ac:dyDescent="0.3">
      <c r="A847" s="1">
        <v>38084</v>
      </c>
      <c r="B847" s="2" t="s">
        <v>626</v>
      </c>
      <c r="C847" s="3" t="s">
        <v>21</v>
      </c>
      <c r="D847" s="3" t="s">
        <v>13</v>
      </c>
      <c r="E847" s="2" t="s">
        <v>22</v>
      </c>
      <c r="F847" s="2" t="s">
        <v>110</v>
      </c>
      <c r="G847" s="2" t="s">
        <v>794</v>
      </c>
      <c r="H847" s="2">
        <v>1</v>
      </c>
      <c r="I847" s="6">
        <v>183.15</v>
      </c>
      <c r="J847" s="2">
        <v>11721.6</v>
      </c>
      <c r="K847" s="2" t="s">
        <v>89</v>
      </c>
    </row>
    <row r="848" spans="1:11" x14ac:dyDescent="0.3">
      <c r="A848" s="1">
        <v>38084</v>
      </c>
      <c r="B848" s="2" t="s">
        <v>626</v>
      </c>
      <c r="C848" s="3" t="s">
        <v>21</v>
      </c>
      <c r="D848" s="3" t="s">
        <v>13</v>
      </c>
      <c r="E848" s="2" t="s">
        <v>22</v>
      </c>
      <c r="F848" s="2" t="s">
        <v>110</v>
      </c>
      <c r="G848" s="2" t="s">
        <v>795</v>
      </c>
      <c r="H848" s="2">
        <v>1</v>
      </c>
      <c r="I848" s="6">
        <v>391.95</v>
      </c>
      <c r="J848" s="2">
        <v>25084.799999999999</v>
      </c>
      <c r="K848" s="2" t="s">
        <v>89</v>
      </c>
    </row>
    <row r="849" spans="1:11" x14ac:dyDescent="0.3">
      <c r="A849" s="1">
        <v>38084</v>
      </c>
      <c r="B849" s="2" t="s">
        <v>626</v>
      </c>
      <c r="C849" s="3" t="s">
        <v>21</v>
      </c>
      <c r="D849" s="3" t="s">
        <v>13</v>
      </c>
      <c r="E849" s="2" t="s">
        <v>22</v>
      </c>
      <c r="F849" s="2" t="s">
        <v>110</v>
      </c>
      <c r="G849" s="2" t="s">
        <v>737</v>
      </c>
      <c r="H849" s="2">
        <v>1.26</v>
      </c>
      <c r="I849" s="6">
        <v>193</v>
      </c>
      <c r="J849" s="2">
        <v>12355.2</v>
      </c>
      <c r="K849" s="2" t="s">
        <v>89</v>
      </c>
    </row>
    <row r="850" spans="1:11" x14ac:dyDescent="0.3">
      <c r="A850" s="1">
        <v>38084</v>
      </c>
      <c r="B850" s="2" t="s">
        <v>626</v>
      </c>
      <c r="C850" s="3" t="s">
        <v>21</v>
      </c>
      <c r="D850" s="3" t="s">
        <v>13</v>
      </c>
      <c r="E850" s="2" t="s">
        <v>22</v>
      </c>
      <c r="F850" s="2" t="s">
        <v>110</v>
      </c>
      <c r="G850" s="2" t="s">
        <v>204</v>
      </c>
      <c r="H850" s="2">
        <v>3</v>
      </c>
      <c r="I850" s="6">
        <v>27</v>
      </c>
      <c r="J850" s="2">
        <v>1728</v>
      </c>
      <c r="K850" s="2" t="s">
        <v>89</v>
      </c>
    </row>
    <row r="851" spans="1:11" x14ac:dyDescent="0.3">
      <c r="A851" s="1">
        <v>38084</v>
      </c>
      <c r="B851" s="2" t="s">
        <v>626</v>
      </c>
      <c r="C851" s="3" t="s">
        <v>21</v>
      </c>
      <c r="D851" s="3" t="s">
        <v>13</v>
      </c>
      <c r="E851" s="2" t="s">
        <v>22</v>
      </c>
      <c r="F851" s="2" t="s">
        <v>110</v>
      </c>
      <c r="G851" s="2" t="s">
        <v>581</v>
      </c>
      <c r="H851" s="2">
        <v>1</v>
      </c>
      <c r="I851" s="6">
        <v>69.75</v>
      </c>
      <c r="J851" s="2">
        <v>4464</v>
      </c>
      <c r="K851" s="2" t="s">
        <v>89</v>
      </c>
    </row>
    <row r="852" spans="1:11" x14ac:dyDescent="0.3">
      <c r="A852" s="1">
        <v>38084</v>
      </c>
      <c r="B852" s="2" t="s">
        <v>626</v>
      </c>
      <c r="C852" s="3" t="s">
        <v>21</v>
      </c>
      <c r="D852" s="3" t="s">
        <v>13</v>
      </c>
      <c r="E852" s="2" t="s">
        <v>22</v>
      </c>
      <c r="F852" s="2" t="s">
        <v>110</v>
      </c>
      <c r="G852" s="2" t="s">
        <v>796</v>
      </c>
      <c r="H852" s="2">
        <v>1</v>
      </c>
      <c r="I852" s="6">
        <v>326.7</v>
      </c>
      <c r="J852" s="2">
        <v>20908.8</v>
      </c>
      <c r="K852" s="2" t="s">
        <v>89</v>
      </c>
    </row>
    <row r="853" spans="1:11" x14ac:dyDescent="0.3">
      <c r="A853" s="1">
        <v>38084</v>
      </c>
      <c r="B853" s="2" t="s">
        <v>626</v>
      </c>
      <c r="C853" s="3" t="s">
        <v>21</v>
      </c>
      <c r="D853" s="3" t="s">
        <v>13</v>
      </c>
      <c r="E853" s="2" t="s">
        <v>22</v>
      </c>
      <c r="F853" s="2" t="s">
        <v>110</v>
      </c>
      <c r="G853" s="2" t="s">
        <v>796</v>
      </c>
      <c r="H853" s="2">
        <v>1</v>
      </c>
      <c r="I853" s="6">
        <v>219.6</v>
      </c>
      <c r="J853" s="2">
        <v>14054.4</v>
      </c>
      <c r="K853" s="2" t="s">
        <v>89</v>
      </c>
    </row>
    <row r="854" spans="1:11" x14ac:dyDescent="0.3">
      <c r="A854" s="1">
        <v>38084</v>
      </c>
      <c r="B854" s="2" t="s">
        <v>626</v>
      </c>
      <c r="C854" s="3" t="s">
        <v>21</v>
      </c>
      <c r="D854" s="3" t="s">
        <v>13</v>
      </c>
      <c r="E854" s="2" t="s">
        <v>22</v>
      </c>
      <c r="F854" s="2" t="s">
        <v>110</v>
      </c>
      <c r="G854" s="2" t="s">
        <v>797</v>
      </c>
      <c r="H854" s="2">
        <v>1</v>
      </c>
      <c r="I854" s="6">
        <v>27.45</v>
      </c>
      <c r="J854" s="2">
        <v>1756.8</v>
      </c>
      <c r="K854" s="2" t="s">
        <v>89</v>
      </c>
    </row>
    <row r="855" spans="1:11" x14ac:dyDescent="0.3">
      <c r="A855" s="1">
        <v>38084</v>
      </c>
      <c r="B855" s="2" t="s">
        <v>626</v>
      </c>
      <c r="C855" s="3" t="s">
        <v>21</v>
      </c>
      <c r="D855" s="3" t="s">
        <v>13</v>
      </c>
      <c r="E855" s="2" t="s">
        <v>22</v>
      </c>
      <c r="F855" s="2" t="s">
        <v>110</v>
      </c>
      <c r="G855" s="2" t="s">
        <v>796</v>
      </c>
      <c r="H855" s="2">
        <v>1</v>
      </c>
      <c r="I855" s="6">
        <v>129.15</v>
      </c>
      <c r="J855" s="2">
        <v>8265.6</v>
      </c>
      <c r="K855" s="2" t="s">
        <v>89</v>
      </c>
    </row>
    <row r="856" spans="1:11" x14ac:dyDescent="0.3">
      <c r="A856" s="1">
        <v>38084</v>
      </c>
      <c r="B856" s="2" t="s">
        <v>626</v>
      </c>
      <c r="C856" s="3" t="s">
        <v>21</v>
      </c>
      <c r="D856" s="3" t="s">
        <v>13</v>
      </c>
      <c r="E856" s="2" t="s">
        <v>22</v>
      </c>
      <c r="F856" s="2" t="s">
        <v>110</v>
      </c>
      <c r="G856" s="2" t="s">
        <v>798</v>
      </c>
      <c r="H856" s="2">
        <v>1</v>
      </c>
      <c r="I856" s="6">
        <v>3500</v>
      </c>
      <c r="J856" s="2">
        <v>141130.07999999999</v>
      </c>
      <c r="K856" s="2" t="s">
        <v>16</v>
      </c>
    </row>
    <row r="857" spans="1:11" x14ac:dyDescent="0.3">
      <c r="A857" s="1">
        <v>38084</v>
      </c>
      <c r="B857" s="2" t="s">
        <v>626</v>
      </c>
      <c r="C857" s="3" t="s">
        <v>21</v>
      </c>
      <c r="D857" s="3" t="s">
        <v>13</v>
      </c>
      <c r="E857" s="2" t="s">
        <v>22</v>
      </c>
      <c r="F857" s="2" t="s">
        <v>110</v>
      </c>
      <c r="G857" s="2" t="s">
        <v>581</v>
      </c>
      <c r="H857" s="2">
        <v>1</v>
      </c>
      <c r="I857" s="6">
        <v>70</v>
      </c>
      <c r="J857" s="2">
        <v>4633.2</v>
      </c>
      <c r="K857" s="2" t="s">
        <v>16</v>
      </c>
    </row>
    <row r="858" spans="1:11" x14ac:dyDescent="0.3">
      <c r="A858" s="1">
        <v>38084</v>
      </c>
      <c r="B858" s="2" t="s">
        <v>626</v>
      </c>
      <c r="C858" s="3" t="s">
        <v>21</v>
      </c>
      <c r="D858" s="3" t="s">
        <v>13</v>
      </c>
      <c r="E858" s="2" t="s">
        <v>22</v>
      </c>
      <c r="F858" s="2" t="s">
        <v>110</v>
      </c>
      <c r="G858" s="2" t="s">
        <v>799</v>
      </c>
      <c r="H858" s="2">
        <v>1</v>
      </c>
      <c r="I858" s="6">
        <v>490</v>
      </c>
      <c r="J858" s="2">
        <v>20386.080000000002</v>
      </c>
      <c r="K858" s="2" t="s">
        <v>16</v>
      </c>
    </row>
    <row r="859" spans="1:11" x14ac:dyDescent="0.3">
      <c r="A859" s="1">
        <v>38084</v>
      </c>
      <c r="B859" s="2" t="s">
        <v>626</v>
      </c>
      <c r="C859" s="3" t="s">
        <v>21</v>
      </c>
      <c r="D859" s="3" t="s">
        <v>13</v>
      </c>
      <c r="E859" s="2" t="s">
        <v>22</v>
      </c>
      <c r="F859" s="2" t="s">
        <v>110</v>
      </c>
      <c r="G859" s="2" t="s">
        <v>799</v>
      </c>
      <c r="H859" s="2">
        <v>1</v>
      </c>
      <c r="I859" s="6">
        <v>49</v>
      </c>
      <c r="J859" s="2">
        <v>2049.84</v>
      </c>
      <c r="K859" s="2" t="s">
        <v>16</v>
      </c>
    </row>
    <row r="860" spans="1:11" x14ac:dyDescent="0.3">
      <c r="A860" s="1">
        <v>38084</v>
      </c>
      <c r="B860" s="2" t="s">
        <v>626</v>
      </c>
      <c r="C860" s="3" t="s">
        <v>21</v>
      </c>
      <c r="D860" s="3" t="s">
        <v>13</v>
      </c>
      <c r="E860" s="2" t="s">
        <v>22</v>
      </c>
      <c r="F860" s="2" t="s">
        <v>110</v>
      </c>
      <c r="G860" s="2" t="s">
        <v>799</v>
      </c>
      <c r="H860" s="2">
        <v>1</v>
      </c>
      <c r="I860" s="6">
        <v>56</v>
      </c>
      <c r="J860" s="2">
        <v>8058.96</v>
      </c>
      <c r="K860" s="2" t="s">
        <v>16</v>
      </c>
    </row>
    <row r="861" spans="1:11" x14ac:dyDescent="0.3">
      <c r="A861" s="1">
        <v>38084</v>
      </c>
      <c r="B861" s="2" t="s">
        <v>626</v>
      </c>
      <c r="C861" s="3" t="s">
        <v>21</v>
      </c>
      <c r="D861" s="3" t="s">
        <v>13</v>
      </c>
      <c r="E861" s="2" t="s">
        <v>22</v>
      </c>
      <c r="F861" s="2" t="s">
        <v>110</v>
      </c>
      <c r="G861" s="2" t="s">
        <v>735</v>
      </c>
      <c r="H861" s="2">
        <v>1</v>
      </c>
      <c r="I861" s="6">
        <v>532</v>
      </c>
      <c r="J861" s="2">
        <v>15977.52</v>
      </c>
      <c r="K861" s="2" t="s">
        <v>16</v>
      </c>
    </row>
    <row r="862" spans="1:11" x14ac:dyDescent="0.3">
      <c r="A862" s="1">
        <v>38084</v>
      </c>
      <c r="B862" s="2" t="s">
        <v>626</v>
      </c>
      <c r="C862" s="3" t="s">
        <v>21</v>
      </c>
      <c r="D862" s="3" t="s">
        <v>13</v>
      </c>
      <c r="E862" s="2" t="s">
        <v>22</v>
      </c>
      <c r="F862" s="2" t="s">
        <v>110</v>
      </c>
      <c r="G862" s="2" t="s">
        <v>800</v>
      </c>
      <c r="H862" s="2">
        <v>1</v>
      </c>
      <c r="I862" s="6">
        <v>211</v>
      </c>
      <c r="J862" s="2">
        <v>10530</v>
      </c>
      <c r="K862" s="2" t="s">
        <v>16</v>
      </c>
    </row>
    <row r="863" spans="1:11" x14ac:dyDescent="0.3">
      <c r="A863" s="1">
        <v>38084</v>
      </c>
      <c r="B863" s="2" t="s">
        <v>626</v>
      </c>
      <c r="C863" s="3" t="s">
        <v>21</v>
      </c>
      <c r="D863" s="3" t="s">
        <v>13</v>
      </c>
      <c r="E863" s="2" t="s">
        <v>22</v>
      </c>
      <c r="F863" s="2" t="s">
        <v>110</v>
      </c>
      <c r="G863" s="2" t="s">
        <v>801</v>
      </c>
      <c r="H863" s="2">
        <v>6</v>
      </c>
      <c r="I863" s="6">
        <v>9</v>
      </c>
      <c r="J863" s="2">
        <v>4380.4799999999996</v>
      </c>
      <c r="K863" s="2" t="s">
        <v>16</v>
      </c>
    </row>
    <row r="864" spans="1:11" x14ac:dyDescent="0.3">
      <c r="A864" s="1">
        <v>38084</v>
      </c>
      <c r="B864" s="2" t="s">
        <v>626</v>
      </c>
      <c r="C864" s="3" t="s">
        <v>21</v>
      </c>
      <c r="D864" s="3" t="s">
        <v>13</v>
      </c>
      <c r="E864" s="2" t="s">
        <v>22</v>
      </c>
      <c r="F864" s="2" t="s">
        <v>110</v>
      </c>
      <c r="G864" s="2" t="s">
        <v>802</v>
      </c>
      <c r="H864" s="2">
        <v>2</v>
      </c>
      <c r="I864" s="6">
        <v>96</v>
      </c>
      <c r="J864" s="2">
        <v>6514.56</v>
      </c>
      <c r="K864" s="2" t="s">
        <v>16</v>
      </c>
    </row>
    <row r="865" spans="1:11" x14ac:dyDescent="0.3">
      <c r="A865" s="1">
        <v>38084</v>
      </c>
      <c r="B865" s="2" t="s">
        <v>626</v>
      </c>
      <c r="C865" s="3" t="s">
        <v>21</v>
      </c>
      <c r="D865" s="3" t="s">
        <v>13</v>
      </c>
      <c r="E865" s="2" t="s">
        <v>22</v>
      </c>
      <c r="F865" s="2" t="s">
        <v>110</v>
      </c>
      <c r="G865" s="2" t="s">
        <v>803</v>
      </c>
      <c r="H865" s="2">
        <v>1</v>
      </c>
      <c r="I865" s="6">
        <v>555.29999999999995</v>
      </c>
      <c r="J865" s="2">
        <v>35539.199999999997</v>
      </c>
      <c r="K865" s="2" t="s">
        <v>89</v>
      </c>
    </row>
    <row r="866" spans="1:11" x14ac:dyDescent="0.3">
      <c r="A866" s="1">
        <v>38084</v>
      </c>
      <c r="B866" s="2" t="s">
        <v>626</v>
      </c>
      <c r="C866" s="3" t="s">
        <v>21</v>
      </c>
      <c r="D866" s="3" t="s">
        <v>13</v>
      </c>
      <c r="E866" s="2" t="s">
        <v>22</v>
      </c>
      <c r="F866" s="2" t="s">
        <v>110</v>
      </c>
      <c r="G866" s="2" t="s">
        <v>668</v>
      </c>
      <c r="H866" s="2">
        <v>1</v>
      </c>
      <c r="I866" s="6">
        <v>319.5</v>
      </c>
      <c r="J866" s="2">
        <v>20448</v>
      </c>
      <c r="K866" s="2" t="s">
        <v>89</v>
      </c>
    </row>
    <row r="867" spans="1:11" x14ac:dyDescent="0.3">
      <c r="A867" s="1">
        <v>38084</v>
      </c>
      <c r="B867" s="2" t="s">
        <v>626</v>
      </c>
      <c r="C867" s="3" t="s">
        <v>21</v>
      </c>
      <c r="D867" s="3" t="s">
        <v>13</v>
      </c>
      <c r="E867" s="2" t="s">
        <v>22</v>
      </c>
      <c r="F867" s="2" t="s">
        <v>110</v>
      </c>
      <c r="G867" s="2" t="s">
        <v>590</v>
      </c>
      <c r="H867" s="2">
        <v>1</v>
      </c>
      <c r="I867" s="6">
        <v>162</v>
      </c>
      <c r="J867" s="2">
        <v>10368</v>
      </c>
      <c r="K867" s="2" t="s">
        <v>89</v>
      </c>
    </row>
    <row r="868" spans="1:11" x14ac:dyDescent="0.3">
      <c r="A868" s="1">
        <v>38084</v>
      </c>
      <c r="B868" s="2" t="s">
        <v>626</v>
      </c>
      <c r="C868" s="3" t="s">
        <v>21</v>
      </c>
      <c r="D868" s="3" t="s">
        <v>13</v>
      </c>
      <c r="E868" s="2" t="s">
        <v>22</v>
      </c>
      <c r="F868" s="2" t="s">
        <v>110</v>
      </c>
      <c r="G868" s="2" t="s">
        <v>720</v>
      </c>
      <c r="H868" s="2">
        <v>1</v>
      </c>
      <c r="I868" s="6">
        <v>45.9</v>
      </c>
      <c r="J868" s="2">
        <v>2937.6</v>
      </c>
      <c r="K868" s="2" t="s">
        <v>89</v>
      </c>
    </row>
    <row r="869" spans="1:11" x14ac:dyDescent="0.3">
      <c r="A869" s="1">
        <v>38084</v>
      </c>
      <c r="B869" s="2" t="s">
        <v>626</v>
      </c>
      <c r="C869" s="3" t="s">
        <v>21</v>
      </c>
      <c r="D869" s="3" t="s">
        <v>13</v>
      </c>
      <c r="E869" s="2" t="s">
        <v>22</v>
      </c>
      <c r="F869" s="2" t="s">
        <v>110</v>
      </c>
      <c r="G869" s="2" t="s">
        <v>591</v>
      </c>
      <c r="H869" s="2">
        <v>1</v>
      </c>
      <c r="I869" s="6">
        <v>192.15</v>
      </c>
      <c r="J869" s="2">
        <v>12297.6</v>
      </c>
      <c r="K869" s="2" t="s">
        <v>89</v>
      </c>
    </row>
    <row r="870" spans="1:11" x14ac:dyDescent="0.3">
      <c r="A870" s="1">
        <v>38084</v>
      </c>
      <c r="B870" s="2" t="s">
        <v>626</v>
      </c>
      <c r="C870" s="3" t="s">
        <v>21</v>
      </c>
      <c r="D870" s="3" t="s">
        <v>13</v>
      </c>
      <c r="E870" s="2" t="s">
        <v>22</v>
      </c>
      <c r="F870" s="2" t="s">
        <v>110</v>
      </c>
      <c r="G870" s="2" t="s">
        <v>587</v>
      </c>
      <c r="H870" s="2">
        <v>1</v>
      </c>
      <c r="I870" s="6">
        <v>165.6</v>
      </c>
      <c r="J870" s="2">
        <v>10598.4</v>
      </c>
      <c r="K870" s="2" t="s">
        <v>89</v>
      </c>
    </row>
    <row r="871" spans="1:11" x14ac:dyDescent="0.3">
      <c r="A871" s="1">
        <v>38084</v>
      </c>
      <c r="B871" s="2" t="s">
        <v>626</v>
      </c>
      <c r="C871" s="3" t="s">
        <v>21</v>
      </c>
      <c r="D871" s="3" t="s">
        <v>13</v>
      </c>
      <c r="E871" s="2" t="s">
        <v>22</v>
      </c>
      <c r="F871" s="2" t="s">
        <v>110</v>
      </c>
      <c r="G871" s="2" t="s">
        <v>587</v>
      </c>
      <c r="H871" s="2">
        <v>1</v>
      </c>
      <c r="I871" s="6">
        <v>183.15</v>
      </c>
      <c r="J871" s="2">
        <v>11721.6</v>
      </c>
      <c r="K871" s="2" t="s">
        <v>89</v>
      </c>
    </row>
    <row r="872" spans="1:11" x14ac:dyDescent="0.3">
      <c r="A872" s="1">
        <v>38084</v>
      </c>
      <c r="B872" s="2" t="s">
        <v>626</v>
      </c>
      <c r="C872" s="3" t="s">
        <v>21</v>
      </c>
      <c r="D872" s="3" t="s">
        <v>13</v>
      </c>
      <c r="E872" s="2" t="s">
        <v>22</v>
      </c>
      <c r="F872" s="2" t="s">
        <v>110</v>
      </c>
      <c r="G872" s="2" t="s">
        <v>804</v>
      </c>
      <c r="H872" s="2">
        <v>1</v>
      </c>
      <c r="I872" s="6">
        <v>268.64999999999998</v>
      </c>
      <c r="J872" s="2">
        <v>17193.599999999999</v>
      </c>
      <c r="K872" s="2" t="s">
        <v>89</v>
      </c>
    </row>
    <row r="873" spans="1:11" x14ac:dyDescent="0.3">
      <c r="A873" s="1">
        <v>38084</v>
      </c>
      <c r="B873" s="2" t="s">
        <v>626</v>
      </c>
      <c r="C873" s="3" t="s">
        <v>21</v>
      </c>
      <c r="D873" s="3" t="s">
        <v>13</v>
      </c>
      <c r="E873" s="2" t="s">
        <v>22</v>
      </c>
      <c r="F873" s="2" t="s">
        <v>110</v>
      </c>
      <c r="G873" s="2" t="s">
        <v>805</v>
      </c>
      <c r="H873" s="2">
        <v>1</v>
      </c>
      <c r="I873" s="6">
        <v>45.9</v>
      </c>
      <c r="J873" s="2">
        <v>2937.6</v>
      </c>
      <c r="K873" s="2" t="s">
        <v>89</v>
      </c>
    </row>
    <row r="874" spans="1:11" x14ac:dyDescent="0.3">
      <c r="A874" s="1">
        <v>38084</v>
      </c>
      <c r="B874" s="2" t="s">
        <v>626</v>
      </c>
      <c r="C874" s="3" t="s">
        <v>21</v>
      </c>
      <c r="D874" s="3" t="s">
        <v>13</v>
      </c>
      <c r="E874" s="2" t="s">
        <v>22</v>
      </c>
      <c r="F874" s="2" t="s">
        <v>110</v>
      </c>
      <c r="G874" s="2" t="s">
        <v>737</v>
      </c>
      <c r="H874" s="2">
        <v>1.96</v>
      </c>
      <c r="I874" s="6">
        <v>588</v>
      </c>
      <c r="J874" s="2">
        <v>19192.32</v>
      </c>
      <c r="K874" s="2" t="s">
        <v>89</v>
      </c>
    </row>
    <row r="875" spans="1:11" x14ac:dyDescent="0.3">
      <c r="A875" s="1">
        <v>38084</v>
      </c>
      <c r="B875" s="2" t="s">
        <v>626</v>
      </c>
      <c r="C875" s="3" t="s">
        <v>21</v>
      </c>
      <c r="D875" s="3" t="s">
        <v>13</v>
      </c>
      <c r="E875" s="2" t="s">
        <v>22</v>
      </c>
      <c r="F875" s="2" t="s">
        <v>110</v>
      </c>
      <c r="G875" s="2" t="s">
        <v>204</v>
      </c>
      <c r="H875" s="2">
        <v>5</v>
      </c>
      <c r="I875" s="6">
        <v>225</v>
      </c>
      <c r="J875" s="2">
        <v>2880</v>
      </c>
      <c r="K875" s="2" t="s">
        <v>89</v>
      </c>
    </row>
    <row r="876" spans="1:11" x14ac:dyDescent="0.3">
      <c r="A876" s="1">
        <v>38084</v>
      </c>
      <c r="B876" s="2" t="s">
        <v>626</v>
      </c>
      <c r="C876" s="3" t="s">
        <v>21</v>
      </c>
      <c r="D876" s="3" t="s">
        <v>13</v>
      </c>
      <c r="E876" s="2" t="s">
        <v>22</v>
      </c>
      <c r="F876" s="2" t="s">
        <v>110</v>
      </c>
      <c r="G876" s="2" t="s">
        <v>581</v>
      </c>
      <c r="H876" s="2">
        <v>1</v>
      </c>
      <c r="I876" s="6">
        <v>70</v>
      </c>
      <c r="J876" s="2">
        <v>4464</v>
      </c>
      <c r="K876" s="2" t="s">
        <v>89</v>
      </c>
    </row>
    <row r="877" spans="1:11" x14ac:dyDescent="0.3">
      <c r="A877" s="1">
        <v>38090</v>
      </c>
      <c r="B877" s="2" t="s">
        <v>626</v>
      </c>
      <c r="C877" s="3" t="s">
        <v>21</v>
      </c>
      <c r="D877" s="3" t="s">
        <v>13</v>
      </c>
      <c r="E877" s="2" t="s">
        <v>22</v>
      </c>
      <c r="F877" s="2" t="s">
        <v>110</v>
      </c>
      <c r="G877" s="2" t="s">
        <v>803</v>
      </c>
      <c r="H877" s="2">
        <v>1</v>
      </c>
      <c r="I877" s="6">
        <v>498</v>
      </c>
      <c r="J877" s="2">
        <v>31096</v>
      </c>
      <c r="K877" s="2" t="s">
        <v>25</v>
      </c>
    </row>
    <row r="878" spans="1:11" x14ac:dyDescent="0.3">
      <c r="A878" s="1">
        <v>38090</v>
      </c>
      <c r="B878" s="2" t="s">
        <v>626</v>
      </c>
      <c r="C878" s="3" t="s">
        <v>21</v>
      </c>
      <c r="D878" s="3" t="s">
        <v>13</v>
      </c>
      <c r="E878" s="2" t="s">
        <v>22</v>
      </c>
      <c r="F878" s="2" t="s">
        <v>110</v>
      </c>
      <c r="G878" s="2" t="s">
        <v>668</v>
      </c>
      <c r="H878" s="2">
        <v>1</v>
      </c>
      <c r="I878" s="6">
        <v>267</v>
      </c>
      <c r="J878" s="2">
        <v>17892</v>
      </c>
      <c r="K878" s="2" t="s">
        <v>25</v>
      </c>
    </row>
    <row r="879" spans="1:11" x14ac:dyDescent="0.3">
      <c r="A879" s="1">
        <v>38090</v>
      </c>
      <c r="B879" s="2" t="s">
        <v>626</v>
      </c>
      <c r="C879" s="3" t="s">
        <v>21</v>
      </c>
      <c r="D879" s="3" t="s">
        <v>13</v>
      </c>
      <c r="E879" s="2" t="s">
        <v>22</v>
      </c>
      <c r="F879" s="2" t="s">
        <v>110</v>
      </c>
      <c r="G879" s="2" t="s">
        <v>806</v>
      </c>
      <c r="H879" s="2">
        <v>1</v>
      </c>
      <c r="I879" s="6">
        <v>260</v>
      </c>
      <c r="J879" s="2">
        <v>17715.599999999999</v>
      </c>
      <c r="K879" s="2" t="s">
        <v>25</v>
      </c>
    </row>
    <row r="880" spans="1:11" x14ac:dyDescent="0.3">
      <c r="A880" s="1">
        <v>38090</v>
      </c>
      <c r="B880" s="2" t="s">
        <v>626</v>
      </c>
      <c r="C880" s="3" t="s">
        <v>21</v>
      </c>
      <c r="D880" s="3" t="s">
        <v>13</v>
      </c>
      <c r="E880" s="2" t="s">
        <v>22</v>
      </c>
      <c r="F880" s="2" t="s">
        <v>110</v>
      </c>
      <c r="G880" s="2" t="s">
        <v>804</v>
      </c>
      <c r="H880" s="2">
        <v>1</v>
      </c>
      <c r="I880" s="6">
        <v>243</v>
      </c>
      <c r="J880" s="2">
        <v>15044.4</v>
      </c>
      <c r="K880" s="2" t="s">
        <v>25</v>
      </c>
    </row>
    <row r="881" spans="1:11" x14ac:dyDescent="0.3">
      <c r="A881" s="1">
        <v>38090</v>
      </c>
      <c r="B881" s="2" t="s">
        <v>626</v>
      </c>
      <c r="C881" s="3" t="s">
        <v>21</v>
      </c>
      <c r="D881" s="3" t="s">
        <v>13</v>
      </c>
      <c r="E881" s="2" t="s">
        <v>22</v>
      </c>
      <c r="F881" s="2" t="s">
        <v>110</v>
      </c>
      <c r="G881" s="2" t="s">
        <v>593</v>
      </c>
      <c r="H881" s="2">
        <v>1</v>
      </c>
      <c r="I881" s="6">
        <v>211</v>
      </c>
      <c r="J881" s="2">
        <v>13986</v>
      </c>
      <c r="K881" s="2" t="s">
        <v>25</v>
      </c>
    </row>
    <row r="882" spans="1:11" x14ac:dyDescent="0.3">
      <c r="A882" s="1">
        <v>38090</v>
      </c>
      <c r="B882" s="2" t="s">
        <v>626</v>
      </c>
      <c r="C882" s="3" t="s">
        <v>21</v>
      </c>
      <c r="D882" s="3" t="s">
        <v>13</v>
      </c>
      <c r="E882" s="2" t="s">
        <v>22</v>
      </c>
      <c r="F882" s="2" t="s">
        <v>110</v>
      </c>
      <c r="G882" s="2" t="s">
        <v>495</v>
      </c>
      <c r="H882" s="2">
        <v>1</v>
      </c>
      <c r="I882" s="6">
        <v>72</v>
      </c>
      <c r="J882" s="2">
        <v>4158</v>
      </c>
      <c r="K882" s="2" t="s">
        <v>25</v>
      </c>
    </row>
    <row r="883" spans="1:11" x14ac:dyDescent="0.3">
      <c r="A883" s="1">
        <v>38097</v>
      </c>
      <c r="B883" s="2" t="s">
        <v>626</v>
      </c>
      <c r="C883" s="3" t="s">
        <v>21</v>
      </c>
      <c r="D883" s="3" t="s">
        <v>13</v>
      </c>
      <c r="E883" s="2" t="s">
        <v>483</v>
      </c>
      <c r="F883" s="2" t="s">
        <v>807</v>
      </c>
      <c r="G883" s="2" t="s">
        <v>808</v>
      </c>
      <c r="H883" s="2">
        <v>1</v>
      </c>
      <c r="I883" s="6">
        <v>1889</v>
      </c>
      <c r="J883" s="2">
        <v>60717.599999999999</v>
      </c>
      <c r="K883" s="2" t="s">
        <v>39</v>
      </c>
    </row>
    <row r="884" spans="1:11" x14ac:dyDescent="0.3">
      <c r="A884" s="1">
        <v>38097</v>
      </c>
      <c r="B884" s="2" t="s">
        <v>626</v>
      </c>
      <c r="C884" s="3" t="s">
        <v>21</v>
      </c>
      <c r="D884" s="3" t="s">
        <v>13</v>
      </c>
      <c r="E884" s="2" t="s">
        <v>483</v>
      </c>
      <c r="F884" s="2" t="s">
        <v>807</v>
      </c>
      <c r="G884" s="2" t="s">
        <v>809</v>
      </c>
      <c r="H884" s="2">
        <v>1</v>
      </c>
      <c r="I884" s="6">
        <v>2470</v>
      </c>
      <c r="J884" s="2">
        <v>73126.8</v>
      </c>
      <c r="K884" s="2" t="s">
        <v>39</v>
      </c>
    </row>
    <row r="885" spans="1:11" x14ac:dyDescent="0.3">
      <c r="A885" s="1">
        <v>38097</v>
      </c>
      <c r="B885" s="2" t="s">
        <v>626</v>
      </c>
      <c r="C885" s="3" t="s">
        <v>21</v>
      </c>
      <c r="D885" s="3" t="s">
        <v>13</v>
      </c>
      <c r="E885" s="2" t="s">
        <v>483</v>
      </c>
      <c r="F885" s="2" t="s">
        <v>807</v>
      </c>
      <c r="G885" s="2" t="s">
        <v>810</v>
      </c>
      <c r="H885" s="2">
        <v>1</v>
      </c>
      <c r="I885" s="6">
        <v>2120</v>
      </c>
      <c r="J885" s="2">
        <v>25920</v>
      </c>
      <c r="K885" s="2" t="s">
        <v>39</v>
      </c>
    </row>
    <row r="886" spans="1:11" x14ac:dyDescent="0.3">
      <c r="A886" s="1">
        <v>38097</v>
      </c>
      <c r="B886" s="2" t="s">
        <v>626</v>
      </c>
      <c r="C886" s="3" t="s">
        <v>21</v>
      </c>
      <c r="D886" s="3" t="s">
        <v>13</v>
      </c>
      <c r="E886" s="2" t="s">
        <v>483</v>
      </c>
      <c r="F886" s="2" t="s">
        <v>807</v>
      </c>
      <c r="G886" s="2" t="s">
        <v>495</v>
      </c>
      <c r="H886" s="2">
        <v>1</v>
      </c>
      <c r="I886" s="6">
        <v>84</v>
      </c>
      <c r="J886" s="2">
        <v>5022</v>
      </c>
      <c r="K886" s="2" t="s">
        <v>39</v>
      </c>
    </row>
    <row r="887" spans="1:11" x14ac:dyDescent="0.3">
      <c r="A887" s="1">
        <v>38329</v>
      </c>
      <c r="B887" s="2" t="s">
        <v>419</v>
      </c>
      <c r="C887" s="3" t="s">
        <v>21</v>
      </c>
      <c r="D887" s="3" t="s">
        <v>13</v>
      </c>
      <c r="G887" s="2" t="s">
        <v>811</v>
      </c>
      <c r="H887" s="2">
        <v>2</v>
      </c>
      <c r="I887" s="6">
        <v>18</v>
      </c>
      <c r="K887" s="2" t="s">
        <v>39</v>
      </c>
    </row>
    <row r="888" spans="1:11" x14ac:dyDescent="0.3">
      <c r="A888" s="1">
        <v>38330</v>
      </c>
      <c r="B888" s="2" t="s">
        <v>419</v>
      </c>
      <c r="C888" s="3" t="s">
        <v>21</v>
      </c>
      <c r="D888" s="3" t="s">
        <v>13</v>
      </c>
      <c r="E888" s="2" t="s">
        <v>22</v>
      </c>
      <c r="G888" s="2" t="s">
        <v>812</v>
      </c>
      <c r="H888" s="2">
        <v>1</v>
      </c>
      <c r="I888" s="6">
        <v>0.45</v>
      </c>
      <c r="K888" s="2" t="s">
        <v>105</v>
      </c>
    </row>
    <row r="889" spans="1:11" x14ac:dyDescent="0.3">
      <c r="A889" s="1">
        <v>38330</v>
      </c>
      <c r="B889" s="2" t="s">
        <v>419</v>
      </c>
      <c r="C889" s="3" t="s">
        <v>21</v>
      </c>
      <c r="D889" s="3" t="s">
        <v>13</v>
      </c>
      <c r="E889" s="2" t="s">
        <v>22</v>
      </c>
      <c r="G889" s="2" t="s">
        <v>813</v>
      </c>
      <c r="H889" s="2">
        <v>1</v>
      </c>
      <c r="I889" s="6">
        <v>0.45</v>
      </c>
      <c r="K889" s="2" t="s">
        <v>105</v>
      </c>
    </row>
    <row r="890" spans="1:11" x14ac:dyDescent="0.3">
      <c r="A890" s="1">
        <v>38330</v>
      </c>
      <c r="B890" s="2" t="s">
        <v>419</v>
      </c>
      <c r="C890" s="3" t="s">
        <v>21</v>
      </c>
      <c r="D890" s="3" t="s">
        <v>13</v>
      </c>
      <c r="E890" s="2" t="s">
        <v>22</v>
      </c>
      <c r="G890" s="2" t="s">
        <v>812</v>
      </c>
      <c r="H890" s="2">
        <v>1</v>
      </c>
      <c r="I890" s="6">
        <v>0.45</v>
      </c>
      <c r="K890" s="2" t="s">
        <v>105</v>
      </c>
    </row>
    <row r="891" spans="1:11" x14ac:dyDescent="0.3">
      <c r="A891" s="1">
        <v>38330</v>
      </c>
      <c r="B891" s="2" t="s">
        <v>419</v>
      </c>
      <c r="C891" s="3" t="s">
        <v>21</v>
      </c>
      <c r="D891" s="3" t="s">
        <v>13</v>
      </c>
      <c r="E891" s="2" t="s">
        <v>22</v>
      </c>
      <c r="G891" s="2" t="s">
        <v>813</v>
      </c>
      <c r="H891" s="2">
        <v>1</v>
      </c>
      <c r="I891" s="6">
        <v>0.45</v>
      </c>
      <c r="K891" s="2" t="s">
        <v>105</v>
      </c>
    </row>
    <row r="892" spans="1:11" x14ac:dyDescent="0.3">
      <c r="A892" s="1">
        <v>38333</v>
      </c>
      <c r="B892" s="2" t="s">
        <v>419</v>
      </c>
      <c r="C892" s="3" t="s">
        <v>21</v>
      </c>
      <c r="D892" s="3" t="s">
        <v>13</v>
      </c>
      <c r="G892" s="2" t="s">
        <v>814</v>
      </c>
      <c r="H892" s="2">
        <v>1</v>
      </c>
      <c r="I892" s="6">
        <v>158</v>
      </c>
      <c r="K892" s="2" t="s">
        <v>39</v>
      </c>
    </row>
    <row r="893" spans="1:11" x14ac:dyDescent="0.3">
      <c r="A893" s="1">
        <v>38333</v>
      </c>
      <c r="B893" s="2" t="s">
        <v>419</v>
      </c>
      <c r="C893" s="3" t="s">
        <v>815</v>
      </c>
      <c r="D893" s="3" t="s">
        <v>13</v>
      </c>
      <c r="F893" s="2" t="s">
        <v>205</v>
      </c>
      <c r="G893" s="2" t="s">
        <v>816</v>
      </c>
      <c r="H893" s="2">
        <v>1</v>
      </c>
      <c r="I893" s="6">
        <v>1234.3499999999999</v>
      </c>
      <c r="K893" s="2" t="s">
        <v>89</v>
      </c>
    </row>
    <row r="894" spans="1:11" x14ac:dyDescent="0.3">
      <c r="A894" s="1">
        <v>38333</v>
      </c>
      <c r="B894" s="2" t="s">
        <v>419</v>
      </c>
      <c r="C894" s="3" t="s">
        <v>815</v>
      </c>
      <c r="D894" s="3" t="s">
        <v>13</v>
      </c>
      <c r="F894" s="2" t="s">
        <v>205</v>
      </c>
      <c r="G894" s="2" t="s">
        <v>817</v>
      </c>
      <c r="H894" s="2">
        <v>1</v>
      </c>
      <c r="I894" s="6">
        <v>1371.5</v>
      </c>
      <c r="K894" s="2" t="s">
        <v>89</v>
      </c>
    </row>
    <row r="895" spans="1:11" x14ac:dyDescent="0.3">
      <c r="A895" s="1">
        <v>38333</v>
      </c>
      <c r="B895" s="2" t="s">
        <v>419</v>
      </c>
      <c r="C895" s="3" t="s">
        <v>815</v>
      </c>
      <c r="D895" s="3" t="s">
        <v>13</v>
      </c>
      <c r="F895" s="2" t="s">
        <v>818</v>
      </c>
      <c r="G895" s="2" t="s">
        <v>819</v>
      </c>
      <c r="H895" s="2">
        <v>1</v>
      </c>
      <c r="I895" s="6">
        <v>1310.85</v>
      </c>
      <c r="K895" s="2" t="s">
        <v>89</v>
      </c>
    </row>
    <row r="896" spans="1:11" x14ac:dyDescent="0.3">
      <c r="A896" s="1">
        <v>38333</v>
      </c>
      <c r="B896" s="2" t="s">
        <v>419</v>
      </c>
      <c r="C896" s="3" t="s">
        <v>815</v>
      </c>
      <c r="D896" s="3" t="s">
        <v>13</v>
      </c>
      <c r="F896" s="2" t="s">
        <v>818</v>
      </c>
      <c r="G896" s="2" t="s">
        <v>820</v>
      </c>
      <c r="H896" s="2">
        <v>1</v>
      </c>
      <c r="I896" s="6">
        <v>1456.5</v>
      </c>
      <c r="K896" s="2" t="s">
        <v>89</v>
      </c>
    </row>
    <row r="897" spans="1:11" x14ac:dyDescent="0.3">
      <c r="A897" s="1">
        <v>38333</v>
      </c>
      <c r="B897" s="2" t="s">
        <v>419</v>
      </c>
      <c r="C897" s="3" t="s">
        <v>815</v>
      </c>
      <c r="D897" s="3" t="s">
        <v>13</v>
      </c>
      <c r="F897" s="2" t="s">
        <v>818</v>
      </c>
      <c r="G897" s="2" t="s">
        <v>821</v>
      </c>
      <c r="H897" s="2">
        <v>1</v>
      </c>
      <c r="I897" s="6">
        <v>1619.1</v>
      </c>
      <c r="K897" s="2" t="s">
        <v>89</v>
      </c>
    </row>
    <row r="898" spans="1:11" x14ac:dyDescent="0.3">
      <c r="A898" s="1">
        <v>38333</v>
      </c>
      <c r="B898" s="2" t="s">
        <v>419</v>
      </c>
      <c r="C898" s="3" t="s">
        <v>815</v>
      </c>
      <c r="D898" s="3" t="s">
        <v>13</v>
      </c>
      <c r="F898" s="2" t="s">
        <v>818</v>
      </c>
      <c r="G898" s="2" t="s">
        <v>821</v>
      </c>
      <c r="H898" s="2">
        <v>1</v>
      </c>
      <c r="I898" s="6">
        <v>1799</v>
      </c>
      <c r="K898" s="2" t="s">
        <v>89</v>
      </c>
    </row>
    <row r="899" spans="1:11" x14ac:dyDescent="0.3">
      <c r="A899" s="1">
        <v>38333</v>
      </c>
      <c r="B899" s="2" t="s">
        <v>419</v>
      </c>
      <c r="C899" s="3" t="s">
        <v>815</v>
      </c>
      <c r="D899" s="3" t="s">
        <v>13</v>
      </c>
      <c r="F899" s="2" t="s">
        <v>818</v>
      </c>
      <c r="G899" s="2" t="s">
        <v>822</v>
      </c>
      <c r="H899" s="2">
        <v>1</v>
      </c>
      <c r="I899" s="6">
        <v>1619.1</v>
      </c>
      <c r="K899" s="2" t="s">
        <v>89</v>
      </c>
    </row>
    <row r="900" spans="1:11" x14ac:dyDescent="0.3">
      <c r="A900" s="1">
        <v>38333</v>
      </c>
      <c r="B900" s="2" t="s">
        <v>419</v>
      </c>
      <c r="C900" s="3" t="s">
        <v>815</v>
      </c>
      <c r="D900" s="3" t="s">
        <v>13</v>
      </c>
      <c r="F900" s="2" t="s">
        <v>818</v>
      </c>
      <c r="G900" s="2" t="s">
        <v>822</v>
      </c>
      <c r="H900" s="2">
        <v>1</v>
      </c>
      <c r="I900" s="6">
        <v>1799</v>
      </c>
      <c r="K900" s="2" t="s">
        <v>89</v>
      </c>
    </row>
    <row r="901" spans="1:11" x14ac:dyDescent="0.3">
      <c r="A901" s="1">
        <v>38333</v>
      </c>
      <c r="B901" s="2" t="s">
        <v>419</v>
      </c>
      <c r="C901" s="3" t="s">
        <v>21</v>
      </c>
      <c r="D901" s="3" t="s">
        <v>13</v>
      </c>
      <c r="E901" s="2" t="s">
        <v>36</v>
      </c>
      <c r="F901" s="2" t="s">
        <v>50</v>
      </c>
      <c r="G901" s="2" t="s">
        <v>823</v>
      </c>
      <c r="H901" s="2">
        <v>1</v>
      </c>
      <c r="I901" s="6">
        <v>128.69999999999999</v>
      </c>
      <c r="K901" s="2" t="s">
        <v>140</v>
      </c>
    </row>
    <row r="902" spans="1:11" x14ac:dyDescent="0.3">
      <c r="A902" s="1">
        <v>38333</v>
      </c>
      <c r="B902" s="2" t="s">
        <v>419</v>
      </c>
      <c r="C902" s="3" t="s">
        <v>815</v>
      </c>
      <c r="D902" s="3" t="s">
        <v>13</v>
      </c>
      <c r="F902" s="2" t="s">
        <v>818</v>
      </c>
      <c r="G902" s="2" t="s">
        <v>816</v>
      </c>
      <c r="H902" s="2">
        <v>1</v>
      </c>
      <c r="I902" s="6">
        <v>1234.3499999999999</v>
      </c>
      <c r="K902" s="2" t="s">
        <v>105</v>
      </c>
    </row>
    <row r="903" spans="1:11" x14ac:dyDescent="0.3">
      <c r="A903" s="1">
        <v>38333</v>
      </c>
      <c r="B903" s="2" t="s">
        <v>419</v>
      </c>
      <c r="C903" s="3" t="s">
        <v>815</v>
      </c>
      <c r="D903" s="3" t="s">
        <v>13</v>
      </c>
      <c r="F903" s="2" t="s">
        <v>818</v>
      </c>
      <c r="G903" s="2" t="s">
        <v>817</v>
      </c>
      <c r="H903" s="2">
        <v>1</v>
      </c>
      <c r="I903" s="6">
        <v>1371.5</v>
      </c>
      <c r="K903" s="2" t="s">
        <v>105</v>
      </c>
    </row>
    <row r="904" spans="1:11" x14ac:dyDescent="0.3">
      <c r="A904" s="1">
        <v>38333</v>
      </c>
      <c r="B904" s="2" t="s">
        <v>419</v>
      </c>
      <c r="C904" s="3" t="s">
        <v>815</v>
      </c>
      <c r="D904" s="3" t="s">
        <v>13</v>
      </c>
      <c r="F904" s="2" t="s">
        <v>818</v>
      </c>
      <c r="G904" s="2" t="s">
        <v>819</v>
      </c>
      <c r="H904" s="2">
        <v>1</v>
      </c>
      <c r="I904" s="6">
        <v>1310.85</v>
      </c>
      <c r="K904" s="2" t="s">
        <v>105</v>
      </c>
    </row>
    <row r="905" spans="1:11" x14ac:dyDescent="0.3">
      <c r="A905" s="1">
        <v>38333</v>
      </c>
      <c r="B905" s="2" t="s">
        <v>419</v>
      </c>
      <c r="C905" s="3" t="s">
        <v>815</v>
      </c>
      <c r="D905" s="3" t="s">
        <v>13</v>
      </c>
      <c r="F905" s="2" t="s">
        <v>818</v>
      </c>
      <c r="G905" s="2" t="s">
        <v>820</v>
      </c>
      <c r="H905" s="2">
        <v>1</v>
      </c>
      <c r="I905" s="6">
        <v>1456.5</v>
      </c>
      <c r="K905" s="2" t="s">
        <v>105</v>
      </c>
    </row>
    <row r="906" spans="1:11" x14ac:dyDescent="0.3">
      <c r="A906" s="1">
        <v>38333</v>
      </c>
      <c r="B906" s="2" t="s">
        <v>419</v>
      </c>
      <c r="C906" s="3" t="s">
        <v>815</v>
      </c>
      <c r="D906" s="3" t="s">
        <v>13</v>
      </c>
      <c r="F906" s="2" t="s">
        <v>818</v>
      </c>
      <c r="G906" s="2" t="s">
        <v>821</v>
      </c>
      <c r="H906" s="2">
        <v>1</v>
      </c>
      <c r="I906" s="6">
        <v>1619.1</v>
      </c>
      <c r="K906" s="2" t="s">
        <v>105</v>
      </c>
    </row>
    <row r="907" spans="1:11" x14ac:dyDescent="0.3">
      <c r="A907" s="1">
        <v>38333</v>
      </c>
      <c r="B907" s="2" t="s">
        <v>419</v>
      </c>
      <c r="C907" s="3" t="s">
        <v>815</v>
      </c>
      <c r="D907" s="3" t="s">
        <v>13</v>
      </c>
      <c r="F907" s="2" t="s">
        <v>818</v>
      </c>
      <c r="G907" s="2" t="s">
        <v>821</v>
      </c>
      <c r="H907" s="2">
        <v>1</v>
      </c>
      <c r="I907" s="6">
        <v>1799</v>
      </c>
      <c r="K907" s="2" t="s">
        <v>105</v>
      </c>
    </row>
    <row r="908" spans="1:11" x14ac:dyDescent="0.3">
      <c r="A908" s="1">
        <v>38333</v>
      </c>
      <c r="B908" s="2" t="s">
        <v>419</v>
      </c>
      <c r="C908" s="3" t="s">
        <v>815</v>
      </c>
      <c r="D908" s="3" t="s">
        <v>13</v>
      </c>
      <c r="F908" s="2" t="s">
        <v>818</v>
      </c>
      <c r="G908" s="2" t="s">
        <v>822</v>
      </c>
      <c r="H908" s="2">
        <v>1</v>
      </c>
      <c r="I908" s="6">
        <v>1619.1</v>
      </c>
      <c r="K908" s="2" t="s">
        <v>105</v>
      </c>
    </row>
    <row r="909" spans="1:11" x14ac:dyDescent="0.3">
      <c r="A909" s="1">
        <v>38333</v>
      </c>
      <c r="B909" s="2" t="s">
        <v>419</v>
      </c>
      <c r="C909" s="3" t="s">
        <v>815</v>
      </c>
      <c r="D909" s="3" t="s">
        <v>13</v>
      </c>
      <c r="F909" s="2" t="s">
        <v>818</v>
      </c>
      <c r="G909" s="2" t="s">
        <v>822</v>
      </c>
      <c r="H909" s="2">
        <v>1</v>
      </c>
      <c r="I909" s="6">
        <v>1799</v>
      </c>
      <c r="K909" s="2" t="s">
        <v>105</v>
      </c>
    </row>
    <row r="910" spans="1:11" x14ac:dyDescent="0.3">
      <c r="A910" s="1">
        <v>38335</v>
      </c>
      <c r="B910" s="2" t="s">
        <v>419</v>
      </c>
      <c r="C910" s="3" t="s">
        <v>21</v>
      </c>
      <c r="D910" s="3" t="s">
        <v>13</v>
      </c>
      <c r="E910" s="2" t="s">
        <v>277</v>
      </c>
      <c r="G910" s="2" t="s">
        <v>824</v>
      </c>
      <c r="H910" s="2">
        <v>1</v>
      </c>
      <c r="I910" s="6">
        <v>300</v>
      </c>
      <c r="K910" s="2" t="s">
        <v>64</v>
      </c>
    </row>
    <row r="911" spans="1:11" x14ac:dyDescent="0.3">
      <c r="A911" s="1">
        <v>38343</v>
      </c>
      <c r="B911" s="2" t="s">
        <v>419</v>
      </c>
      <c r="C911" s="3" t="s">
        <v>129</v>
      </c>
      <c r="D911" s="3" t="s">
        <v>86</v>
      </c>
      <c r="E911" s="2" t="s">
        <v>387</v>
      </c>
      <c r="G911" s="2" t="s">
        <v>825</v>
      </c>
      <c r="H911" s="2">
        <v>1</v>
      </c>
      <c r="I911" s="6">
        <v>97.43</v>
      </c>
      <c r="J911" s="2">
        <v>7092.9</v>
      </c>
      <c r="K911" s="2" t="s">
        <v>105</v>
      </c>
    </row>
    <row r="912" spans="1:11" x14ac:dyDescent="0.3">
      <c r="A912" s="1">
        <v>38343</v>
      </c>
      <c r="B912" s="2" t="s">
        <v>419</v>
      </c>
      <c r="C912" s="3" t="s">
        <v>129</v>
      </c>
      <c r="D912" s="3" t="s">
        <v>86</v>
      </c>
      <c r="E912" s="2" t="s">
        <v>387</v>
      </c>
      <c r="G912" s="2" t="s">
        <v>826</v>
      </c>
      <c r="H912" s="2">
        <v>1</v>
      </c>
      <c r="I912" s="6">
        <v>97.43</v>
      </c>
      <c r="J912" s="2">
        <v>7092.9</v>
      </c>
      <c r="K912" s="2" t="s">
        <v>105</v>
      </c>
    </row>
    <row r="913" spans="1:11" x14ac:dyDescent="0.3">
      <c r="A913" s="1">
        <v>38343</v>
      </c>
      <c r="B913" s="2" t="s">
        <v>419</v>
      </c>
      <c r="C913" s="3" t="s">
        <v>129</v>
      </c>
      <c r="D913" s="3" t="s">
        <v>86</v>
      </c>
      <c r="E913" s="2" t="s">
        <v>387</v>
      </c>
      <c r="G913" s="2" t="s">
        <v>827</v>
      </c>
      <c r="H913" s="2">
        <v>1</v>
      </c>
      <c r="I913" s="6">
        <v>62.33</v>
      </c>
      <c r="J913" s="2">
        <v>4528.8</v>
      </c>
      <c r="K913" s="2" t="s">
        <v>105</v>
      </c>
    </row>
    <row r="914" spans="1:11" x14ac:dyDescent="0.3">
      <c r="A914" s="1">
        <v>38343</v>
      </c>
      <c r="B914" s="2" t="s">
        <v>419</v>
      </c>
      <c r="C914" s="3" t="s">
        <v>129</v>
      </c>
      <c r="D914" s="3" t="s">
        <v>86</v>
      </c>
      <c r="E914" s="2" t="s">
        <v>387</v>
      </c>
      <c r="G914" s="2" t="s">
        <v>828</v>
      </c>
      <c r="H914" s="2">
        <v>1</v>
      </c>
      <c r="I914" s="6">
        <v>36.28</v>
      </c>
      <c r="J914" s="2">
        <v>2635.51</v>
      </c>
      <c r="K914" s="2" t="s">
        <v>105</v>
      </c>
    </row>
    <row r="915" spans="1:11" x14ac:dyDescent="0.3">
      <c r="A915" s="1">
        <v>38343</v>
      </c>
      <c r="B915" s="2" t="s">
        <v>419</v>
      </c>
      <c r="C915" s="3" t="s">
        <v>129</v>
      </c>
      <c r="D915" s="3" t="s">
        <v>86</v>
      </c>
      <c r="E915" s="2" t="s">
        <v>387</v>
      </c>
      <c r="G915" s="2" t="s">
        <v>829</v>
      </c>
      <c r="H915" s="2">
        <v>1</v>
      </c>
      <c r="I915" s="6">
        <v>22.82</v>
      </c>
      <c r="J915" s="2">
        <v>1665</v>
      </c>
      <c r="K915" s="2" t="s">
        <v>105</v>
      </c>
    </row>
    <row r="916" spans="1:11" x14ac:dyDescent="0.3">
      <c r="A916" s="1">
        <v>38343</v>
      </c>
      <c r="B916" s="2" t="s">
        <v>419</v>
      </c>
      <c r="C916" s="3" t="s">
        <v>129</v>
      </c>
      <c r="D916" s="3" t="s">
        <v>86</v>
      </c>
      <c r="E916" s="2" t="s">
        <v>387</v>
      </c>
      <c r="G916" s="2" t="s">
        <v>830</v>
      </c>
      <c r="H916" s="2">
        <v>1</v>
      </c>
      <c r="I916" s="6">
        <v>28.38</v>
      </c>
      <c r="J916" s="2">
        <v>2064.6</v>
      </c>
      <c r="K916" s="2" t="s">
        <v>105</v>
      </c>
    </row>
    <row r="917" spans="1:11" x14ac:dyDescent="0.3">
      <c r="A917" s="1">
        <v>38343</v>
      </c>
      <c r="B917" s="2" t="s">
        <v>419</v>
      </c>
      <c r="C917" s="3" t="s">
        <v>129</v>
      </c>
      <c r="D917" s="3" t="s">
        <v>86</v>
      </c>
      <c r="E917" s="2" t="s">
        <v>387</v>
      </c>
      <c r="G917" s="2" t="s">
        <v>831</v>
      </c>
      <c r="H917" s="2">
        <v>1</v>
      </c>
      <c r="I917" s="6">
        <v>15.5</v>
      </c>
      <c r="J917" s="2">
        <v>1132.2</v>
      </c>
      <c r="K917" s="2" t="s">
        <v>105</v>
      </c>
    </row>
    <row r="918" spans="1:11" x14ac:dyDescent="0.3">
      <c r="A918" s="1">
        <v>38343</v>
      </c>
      <c r="B918" s="2" t="s">
        <v>419</v>
      </c>
      <c r="C918" s="3" t="s">
        <v>129</v>
      </c>
      <c r="D918" s="3" t="s">
        <v>86</v>
      </c>
      <c r="E918" s="2" t="s">
        <v>387</v>
      </c>
      <c r="G918" s="2" t="s">
        <v>832</v>
      </c>
      <c r="H918" s="2">
        <v>1</v>
      </c>
      <c r="I918" s="6">
        <v>28.38</v>
      </c>
      <c r="J918" s="2">
        <v>2064.6</v>
      </c>
      <c r="K918" s="2" t="s">
        <v>105</v>
      </c>
    </row>
    <row r="919" spans="1:11" x14ac:dyDescent="0.3">
      <c r="A919" s="1">
        <v>38343</v>
      </c>
      <c r="B919" s="2" t="s">
        <v>419</v>
      </c>
      <c r="C919" s="3" t="s">
        <v>129</v>
      </c>
      <c r="D919" s="3" t="s">
        <v>86</v>
      </c>
      <c r="E919" s="2" t="s">
        <v>387</v>
      </c>
      <c r="G919" s="2" t="s">
        <v>833</v>
      </c>
      <c r="H919" s="2">
        <v>3</v>
      </c>
      <c r="I919" s="6">
        <v>62</v>
      </c>
      <c r="J919" s="2">
        <v>4535.46</v>
      </c>
      <c r="K919" s="2" t="s">
        <v>105</v>
      </c>
    </row>
    <row r="920" spans="1:11" x14ac:dyDescent="0.3">
      <c r="A920" s="1">
        <v>38343</v>
      </c>
      <c r="B920" s="2" t="s">
        <v>419</v>
      </c>
      <c r="C920" s="3" t="s">
        <v>129</v>
      </c>
      <c r="D920" s="3" t="s">
        <v>86</v>
      </c>
      <c r="E920" s="2" t="s">
        <v>387</v>
      </c>
      <c r="G920" s="2" t="s">
        <v>834</v>
      </c>
      <c r="H920" s="2">
        <v>1</v>
      </c>
      <c r="I920" s="6">
        <v>21</v>
      </c>
      <c r="J920" s="2">
        <v>1511.82</v>
      </c>
      <c r="K920" s="2" t="s">
        <v>105</v>
      </c>
    </row>
    <row r="921" spans="1:11" x14ac:dyDescent="0.3">
      <c r="A921" s="1">
        <v>38343</v>
      </c>
      <c r="B921" s="2" t="s">
        <v>419</v>
      </c>
      <c r="C921" s="3" t="s">
        <v>129</v>
      </c>
      <c r="D921" s="3" t="s">
        <v>86</v>
      </c>
      <c r="E921" s="2" t="s">
        <v>387</v>
      </c>
      <c r="G921" s="2" t="s">
        <v>835</v>
      </c>
      <c r="H921" s="2">
        <v>1</v>
      </c>
      <c r="I921" s="6">
        <v>53</v>
      </c>
      <c r="J921" s="2">
        <v>3869.46</v>
      </c>
      <c r="K921" s="2" t="s">
        <v>105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71ABA-CA90-4691-9BD2-0E507E1A4B74}">
  <dimension ref="A3:N137"/>
  <sheetViews>
    <sheetView workbookViewId="0">
      <selection activeCell="G8" sqref="G8"/>
    </sheetView>
  </sheetViews>
  <sheetFormatPr defaultRowHeight="14.4" x14ac:dyDescent="0.3"/>
  <cols>
    <col min="1" max="1" width="20.88671875" bestFit="1" customWidth="1"/>
    <col min="2" max="2" width="15" customWidth="1"/>
    <col min="3" max="3" width="13" style="8" customWidth="1"/>
    <col min="4" max="4" width="3.5546875" customWidth="1"/>
    <col min="5" max="5" width="22.6640625" bestFit="1" customWidth="1"/>
    <col min="6" max="6" width="17.33203125" customWidth="1"/>
    <col min="7" max="7" width="14.88671875" customWidth="1"/>
    <col min="8" max="8" width="13.5546875" customWidth="1"/>
    <col min="9" max="9" width="15.88671875" customWidth="1"/>
    <col min="11" max="11" width="21.33203125" bestFit="1" customWidth="1"/>
    <col min="12" max="12" width="25.6640625" bestFit="1" customWidth="1"/>
    <col min="13" max="13" width="17" bestFit="1" customWidth="1"/>
    <col min="14" max="14" width="25.6640625" bestFit="1" customWidth="1"/>
  </cols>
  <sheetData>
    <row r="3" spans="1:14" x14ac:dyDescent="0.3">
      <c r="A3" s="4" t="s">
        <v>2</v>
      </c>
      <c r="B3" s="4" t="s">
        <v>4</v>
      </c>
      <c r="C3" s="8" t="s">
        <v>838</v>
      </c>
      <c r="E3" s="4" t="s">
        <v>836</v>
      </c>
      <c r="F3" t="s">
        <v>838</v>
      </c>
      <c r="H3" s="4" t="s">
        <v>836</v>
      </c>
      <c r="I3" t="s">
        <v>838</v>
      </c>
      <c r="K3" s="4" t="s">
        <v>10</v>
      </c>
      <c r="L3" s="4" t="s">
        <v>2</v>
      </c>
      <c r="M3" s="4" t="s">
        <v>4</v>
      </c>
      <c r="N3" t="s">
        <v>838</v>
      </c>
    </row>
    <row r="4" spans="1:14" x14ac:dyDescent="0.3">
      <c r="A4" t="s">
        <v>90</v>
      </c>
      <c r="B4" t="s">
        <v>91</v>
      </c>
      <c r="C4" s="8">
        <v>4680</v>
      </c>
      <c r="E4" s="5" t="s">
        <v>424</v>
      </c>
      <c r="F4" s="8">
        <v>7121.2100000000009</v>
      </c>
      <c r="H4" s="5" t="s">
        <v>105</v>
      </c>
      <c r="I4">
        <v>52741.139999999985</v>
      </c>
      <c r="K4" t="s">
        <v>105</v>
      </c>
      <c r="L4" t="s">
        <v>280</v>
      </c>
      <c r="M4" t="s">
        <v>839</v>
      </c>
      <c r="N4" s="7">
        <v>5000</v>
      </c>
    </row>
    <row r="5" spans="1:14" x14ac:dyDescent="0.3">
      <c r="A5" t="s">
        <v>90</v>
      </c>
      <c r="B5" t="s">
        <v>839</v>
      </c>
      <c r="C5" s="8">
        <v>2180</v>
      </c>
      <c r="E5" s="5" t="s">
        <v>18</v>
      </c>
      <c r="F5" s="8">
        <v>3009</v>
      </c>
      <c r="H5" s="5" t="s">
        <v>89</v>
      </c>
      <c r="I5">
        <v>49612.13</v>
      </c>
      <c r="K5" t="s">
        <v>105</v>
      </c>
      <c r="L5" t="s">
        <v>21</v>
      </c>
      <c r="M5" t="s">
        <v>22</v>
      </c>
      <c r="N5" s="7">
        <v>3825.1799999999989</v>
      </c>
    </row>
    <row r="6" spans="1:14" x14ac:dyDescent="0.3">
      <c r="A6" t="s">
        <v>102</v>
      </c>
      <c r="B6" t="s">
        <v>151</v>
      </c>
      <c r="C6" s="8">
        <v>1000</v>
      </c>
      <c r="E6" s="5" t="s">
        <v>786</v>
      </c>
      <c r="F6" s="8">
        <v>1940</v>
      </c>
      <c r="H6" s="5" t="s">
        <v>25</v>
      </c>
      <c r="I6">
        <v>81087.159999999902</v>
      </c>
      <c r="K6" t="s">
        <v>105</v>
      </c>
      <c r="L6" t="s">
        <v>21</v>
      </c>
      <c r="M6" t="s">
        <v>36</v>
      </c>
      <c r="N6" s="7">
        <v>9409</v>
      </c>
    </row>
    <row r="7" spans="1:14" x14ac:dyDescent="0.3">
      <c r="A7" t="s">
        <v>102</v>
      </c>
      <c r="B7" t="s">
        <v>207</v>
      </c>
      <c r="C7" s="8">
        <v>1700</v>
      </c>
      <c r="E7" s="5" t="s">
        <v>248</v>
      </c>
      <c r="F7" s="8">
        <v>14462.56</v>
      </c>
      <c r="H7" s="5" t="s">
        <v>140</v>
      </c>
      <c r="I7">
        <v>38583.070000000007</v>
      </c>
      <c r="K7" t="s">
        <v>105</v>
      </c>
      <c r="L7" t="s">
        <v>21</v>
      </c>
      <c r="M7" t="s">
        <v>483</v>
      </c>
      <c r="N7" s="7">
        <v>4749.7499999999991</v>
      </c>
    </row>
    <row r="8" spans="1:14" x14ac:dyDescent="0.3">
      <c r="A8" t="s">
        <v>102</v>
      </c>
      <c r="B8" t="s">
        <v>839</v>
      </c>
      <c r="C8" s="8">
        <v>1000</v>
      </c>
      <c r="E8" s="5" t="s">
        <v>13</v>
      </c>
      <c r="F8" s="8">
        <v>252333.05000000025</v>
      </c>
      <c r="H8" s="5" t="s">
        <v>39</v>
      </c>
      <c r="I8">
        <v>30218.589999999997</v>
      </c>
      <c r="K8" t="s">
        <v>105</v>
      </c>
      <c r="L8" t="s">
        <v>21</v>
      </c>
      <c r="M8" t="s">
        <v>414</v>
      </c>
      <c r="N8" s="7">
        <v>1413</v>
      </c>
    </row>
    <row r="9" spans="1:14" x14ac:dyDescent="0.3">
      <c r="A9" t="s">
        <v>280</v>
      </c>
      <c r="B9" t="s">
        <v>281</v>
      </c>
      <c r="C9" s="8">
        <v>400</v>
      </c>
      <c r="E9" s="5" t="s">
        <v>631</v>
      </c>
      <c r="F9" s="8">
        <v>1168</v>
      </c>
      <c r="H9" s="5" t="s">
        <v>64</v>
      </c>
      <c r="I9">
        <v>26783.260000000006</v>
      </c>
      <c r="K9" t="s">
        <v>105</v>
      </c>
      <c r="L9" t="s">
        <v>21</v>
      </c>
      <c r="M9" t="s">
        <v>250</v>
      </c>
      <c r="N9" s="7">
        <v>202</v>
      </c>
    </row>
    <row r="10" spans="1:14" x14ac:dyDescent="0.3">
      <c r="A10" t="s">
        <v>280</v>
      </c>
      <c r="B10" t="s">
        <v>839</v>
      </c>
      <c r="C10" s="8">
        <v>5000</v>
      </c>
      <c r="E10" s="5" t="s">
        <v>86</v>
      </c>
      <c r="F10" s="8">
        <v>25881.16</v>
      </c>
      <c r="H10" s="5" t="s">
        <v>16</v>
      </c>
      <c r="I10">
        <v>26889.63</v>
      </c>
      <c r="K10" t="s">
        <v>105</v>
      </c>
      <c r="L10" t="s">
        <v>21</v>
      </c>
      <c r="M10" t="s">
        <v>61</v>
      </c>
      <c r="N10" s="7">
        <v>2742.75</v>
      </c>
    </row>
    <row r="11" spans="1:14" x14ac:dyDescent="0.3">
      <c r="A11" t="s">
        <v>85</v>
      </c>
      <c r="B11" t="s">
        <v>132</v>
      </c>
      <c r="C11" s="8">
        <v>2067</v>
      </c>
      <c r="E11" s="5" t="s">
        <v>837</v>
      </c>
      <c r="F11" s="8">
        <v>305914.98000000021</v>
      </c>
      <c r="H11" s="5" t="s">
        <v>837</v>
      </c>
      <c r="I11">
        <v>305914.97999999986</v>
      </c>
      <c r="K11" t="s">
        <v>105</v>
      </c>
      <c r="L11" t="s">
        <v>21</v>
      </c>
      <c r="M11" t="s">
        <v>529</v>
      </c>
      <c r="N11" s="7">
        <v>1804.95</v>
      </c>
    </row>
    <row r="12" spans="1:14" x14ac:dyDescent="0.3">
      <c r="A12" t="s">
        <v>85</v>
      </c>
      <c r="B12" t="s">
        <v>627</v>
      </c>
      <c r="C12" s="8">
        <v>95</v>
      </c>
      <c r="K12" t="s">
        <v>105</v>
      </c>
      <c r="L12" t="s">
        <v>815</v>
      </c>
      <c r="M12" t="s">
        <v>839</v>
      </c>
      <c r="N12" s="7">
        <v>12209.4</v>
      </c>
    </row>
    <row r="13" spans="1:14" x14ac:dyDescent="0.3">
      <c r="A13" t="s">
        <v>85</v>
      </c>
      <c r="B13" t="s">
        <v>335</v>
      </c>
      <c r="C13" s="8">
        <v>2607</v>
      </c>
      <c r="K13" t="s">
        <v>105</v>
      </c>
      <c r="L13" t="s">
        <v>154</v>
      </c>
      <c r="M13" t="s">
        <v>172</v>
      </c>
      <c r="N13" s="7">
        <v>4219</v>
      </c>
    </row>
    <row r="14" spans="1:14" x14ac:dyDescent="0.3">
      <c r="A14" t="s">
        <v>85</v>
      </c>
      <c r="B14" t="s">
        <v>127</v>
      </c>
      <c r="C14" s="8">
        <v>666.5</v>
      </c>
      <c r="E14" s="4" t="s">
        <v>10</v>
      </c>
      <c r="F14" s="4" t="s">
        <v>2</v>
      </c>
      <c r="G14" s="4" t="s">
        <v>4</v>
      </c>
      <c r="H14" t="s">
        <v>838</v>
      </c>
      <c r="K14" t="s">
        <v>105</v>
      </c>
      <c r="L14" t="s">
        <v>154</v>
      </c>
      <c r="M14" t="s">
        <v>14</v>
      </c>
      <c r="N14" s="7">
        <v>3063</v>
      </c>
    </row>
    <row r="15" spans="1:14" x14ac:dyDescent="0.3">
      <c r="A15" t="s">
        <v>85</v>
      </c>
      <c r="B15" t="s">
        <v>87</v>
      </c>
      <c r="C15" s="8">
        <v>418.5</v>
      </c>
      <c r="E15" t="s">
        <v>105</v>
      </c>
      <c r="F15" t="s">
        <v>280</v>
      </c>
      <c r="G15" t="s">
        <v>839</v>
      </c>
      <c r="H15" s="7">
        <v>5000</v>
      </c>
      <c r="K15" t="s">
        <v>105</v>
      </c>
      <c r="L15" t="s">
        <v>154</v>
      </c>
      <c r="M15" t="s">
        <v>839</v>
      </c>
      <c r="N15" s="7">
        <v>160</v>
      </c>
    </row>
    <row r="16" spans="1:14" x14ac:dyDescent="0.3">
      <c r="A16" t="s">
        <v>85</v>
      </c>
      <c r="B16" t="s">
        <v>839</v>
      </c>
      <c r="C16" s="8">
        <v>177.5</v>
      </c>
      <c r="E16" t="s">
        <v>105</v>
      </c>
      <c r="F16" t="s">
        <v>21</v>
      </c>
      <c r="G16" t="s">
        <v>22</v>
      </c>
      <c r="H16" s="7">
        <v>3825.1799999999989</v>
      </c>
      <c r="K16" t="s">
        <v>105</v>
      </c>
      <c r="L16" t="s">
        <v>661</v>
      </c>
      <c r="M16" t="s">
        <v>665</v>
      </c>
      <c r="N16" s="7">
        <v>530.66</v>
      </c>
    </row>
    <row r="17" spans="1:14" x14ac:dyDescent="0.3">
      <c r="A17" t="s">
        <v>423</v>
      </c>
      <c r="B17" t="s">
        <v>454</v>
      </c>
      <c r="C17" s="8">
        <v>269.71999999999997</v>
      </c>
      <c r="E17" t="s">
        <v>105</v>
      </c>
      <c r="F17" t="s">
        <v>21</v>
      </c>
      <c r="G17" t="s">
        <v>36</v>
      </c>
      <c r="H17" s="7">
        <v>9409</v>
      </c>
      <c r="K17" t="s">
        <v>105</v>
      </c>
      <c r="L17" t="s">
        <v>785</v>
      </c>
      <c r="M17" t="s">
        <v>839</v>
      </c>
      <c r="N17" s="7">
        <v>1940</v>
      </c>
    </row>
    <row r="18" spans="1:14" x14ac:dyDescent="0.3">
      <c r="A18" t="s">
        <v>423</v>
      </c>
      <c r="B18" t="s">
        <v>458</v>
      </c>
      <c r="C18" s="8">
        <v>292.60000000000002</v>
      </c>
      <c r="E18" t="s">
        <v>105</v>
      </c>
      <c r="F18" t="s">
        <v>21</v>
      </c>
      <c r="G18" t="s">
        <v>483</v>
      </c>
      <c r="H18" s="7">
        <v>4749.7499999999991</v>
      </c>
      <c r="K18" t="s">
        <v>105</v>
      </c>
      <c r="L18" t="s">
        <v>523</v>
      </c>
      <c r="M18" t="s">
        <v>524</v>
      </c>
      <c r="N18" s="7">
        <v>169.01</v>
      </c>
    </row>
    <row r="19" spans="1:14" x14ac:dyDescent="0.3">
      <c r="A19" t="s">
        <v>423</v>
      </c>
      <c r="B19" t="s">
        <v>450</v>
      </c>
      <c r="C19" s="8">
        <v>1558.1499999999999</v>
      </c>
      <c r="E19" t="s">
        <v>105</v>
      </c>
      <c r="F19" t="s">
        <v>21</v>
      </c>
      <c r="G19" t="s">
        <v>414</v>
      </c>
      <c r="H19" s="7">
        <v>1413</v>
      </c>
      <c r="K19" t="s">
        <v>105</v>
      </c>
      <c r="L19" t="s">
        <v>129</v>
      </c>
      <c r="M19" t="s">
        <v>508</v>
      </c>
      <c r="N19" s="7">
        <v>527.89</v>
      </c>
    </row>
    <row r="20" spans="1:14" x14ac:dyDescent="0.3">
      <c r="A20" t="s">
        <v>423</v>
      </c>
      <c r="B20" t="s">
        <v>461</v>
      </c>
      <c r="C20" s="8">
        <v>1049.4000000000001</v>
      </c>
      <c r="E20" t="s">
        <v>105</v>
      </c>
      <c r="F20" t="s">
        <v>21</v>
      </c>
      <c r="G20" t="s">
        <v>250</v>
      </c>
      <c r="H20" s="7">
        <v>202</v>
      </c>
      <c r="K20" t="s">
        <v>105</v>
      </c>
      <c r="L20" t="s">
        <v>129</v>
      </c>
      <c r="M20" t="s">
        <v>387</v>
      </c>
      <c r="N20" s="7">
        <v>603.54999999999995</v>
      </c>
    </row>
    <row r="21" spans="1:14" x14ac:dyDescent="0.3">
      <c r="A21" t="s">
        <v>423</v>
      </c>
      <c r="B21" t="s">
        <v>464</v>
      </c>
      <c r="C21" s="8">
        <v>1039.5</v>
      </c>
      <c r="E21" t="s">
        <v>105</v>
      </c>
      <c r="F21" t="s">
        <v>21</v>
      </c>
      <c r="G21" t="s">
        <v>61</v>
      </c>
      <c r="H21" s="7">
        <v>2742.75</v>
      </c>
      <c r="K21" t="s">
        <v>105</v>
      </c>
      <c r="L21" t="s">
        <v>129</v>
      </c>
      <c r="M21" t="s">
        <v>839</v>
      </c>
      <c r="N21" s="7">
        <v>172</v>
      </c>
    </row>
    <row r="22" spans="1:14" x14ac:dyDescent="0.3">
      <c r="A22" t="s">
        <v>423</v>
      </c>
      <c r="B22" t="s">
        <v>429</v>
      </c>
      <c r="C22" s="8">
        <v>1656.7900000000002</v>
      </c>
      <c r="E22" t="s">
        <v>105</v>
      </c>
      <c r="F22" t="s">
        <v>21</v>
      </c>
      <c r="G22" t="s">
        <v>529</v>
      </c>
      <c r="H22" s="7">
        <v>1804.95</v>
      </c>
      <c r="K22" t="s">
        <v>89</v>
      </c>
      <c r="L22" t="s">
        <v>102</v>
      </c>
      <c r="M22" t="s">
        <v>151</v>
      </c>
      <c r="N22" s="7">
        <v>1000</v>
      </c>
    </row>
    <row r="23" spans="1:14" x14ac:dyDescent="0.3">
      <c r="A23" t="s">
        <v>423</v>
      </c>
      <c r="B23" t="s">
        <v>425</v>
      </c>
      <c r="C23" s="8">
        <v>797.41000000000008</v>
      </c>
      <c r="E23" t="s">
        <v>105</v>
      </c>
      <c r="F23" t="s">
        <v>815</v>
      </c>
      <c r="G23" t="s">
        <v>839</v>
      </c>
      <c r="H23" s="7">
        <v>12209.4</v>
      </c>
      <c r="K23" t="s">
        <v>89</v>
      </c>
      <c r="L23" t="s">
        <v>102</v>
      </c>
      <c r="M23" t="s">
        <v>207</v>
      </c>
      <c r="N23" s="7">
        <v>1700</v>
      </c>
    </row>
    <row r="24" spans="1:14" x14ac:dyDescent="0.3">
      <c r="A24" t="s">
        <v>423</v>
      </c>
      <c r="B24" t="s">
        <v>442</v>
      </c>
      <c r="C24" s="8">
        <v>402.43999999999994</v>
      </c>
      <c r="E24" t="s">
        <v>105</v>
      </c>
      <c r="F24" t="s">
        <v>154</v>
      </c>
      <c r="G24" t="s">
        <v>172</v>
      </c>
      <c r="H24" s="7">
        <v>4219</v>
      </c>
      <c r="K24" t="s">
        <v>89</v>
      </c>
      <c r="L24" t="s">
        <v>102</v>
      </c>
      <c r="M24" t="s">
        <v>839</v>
      </c>
      <c r="N24" s="7">
        <v>1000</v>
      </c>
    </row>
    <row r="25" spans="1:14" x14ac:dyDescent="0.3">
      <c r="A25" t="s">
        <v>21</v>
      </c>
      <c r="B25" t="s">
        <v>671</v>
      </c>
      <c r="C25" s="8">
        <v>90</v>
      </c>
      <c r="E25" t="s">
        <v>105</v>
      </c>
      <c r="F25" t="s">
        <v>154</v>
      </c>
      <c r="G25" t="s">
        <v>14</v>
      </c>
      <c r="H25" s="7">
        <v>3063</v>
      </c>
      <c r="K25" t="s">
        <v>89</v>
      </c>
      <c r="L25" t="s">
        <v>85</v>
      </c>
      <c r="M25" t="s">
        <v>132</v>
      </c>
      <c r="N25" s="7">
        <v>256.5</v>
      </c>
    </row>
    <row r="26" spans="1:14" x14ac:dyDescent="0.3">
      <c r="A26" t="s">
        <v>21</v>
      </c>
      <c r="B26" t="s">
        <v>22</v>
      </c>
      <c r="C26" s="8">
        <v>73961.559999999925</v>
      </c>
      <c r="E26" t="s">
        <v>105</v>
      </c>
      <c r="F26" t="s">
        <v>154</v>
      </c>
      <c r="G26" t="s">
        <v>839</v>
      </c>
      <c r="H26" s="7">
        <v>160</v>
      </c>
      <c r="K26" t="s">
        <v>89</v>
      </c>
      <c r="L26" t="s">
        <v>85</v>
      </c>
      <c r="M26" t="s">
        <v>87</v>
      </c>
      <c r="N26" s="7">
        <v>308.5</v>
      </c>
    </row>
    <row r="27" spans="1:14" x14ac:dyDescent="0.3">
      <c r="A27" t="s">
        <v>21</v>
      </c>
      <c r="B27" t="s">
        <v>611</v>
      </c>
      <c r="C27" s="8">
        <v>2172</v>
      </c>
      <c r="E27" t="s">
        <v>105</v>
      </c>
      <c r="F27" t="s">
        <v>661</v>
      </c>
      <c r="G27" t="s">
        <v>665</v>
      </c>
      <c r="H27" s="7">
        <v>530.66</v>
      </c>
      <c r="K27" t="s">
        <v>89</v>
      </c>
      <c r="L27" t="s">
        <v>21</v>
      </c>
      <c r="M27" t="s">
        <v>671</v>
      </c>
      <c r="N27" s="7">
        <v>90</v>
      </c>
    </row>
    <row r="28" spans="1:14" x14ac:dyDescent="0.3">
      <c r="A28" t="s">
        <v>21</v>
      </c>
      <c r="B28" t="s">
        <v>36</v>
      </c>
      <c r="C28" s="8">
        <v>63733.619999999988</v>
      </c>
      <c r="E28" t="s">
        <v>105</v>
      </c>
      <c r="F28" t="s">
        <v>785</v>
      </c>
      <c r="G28" t="s">
        <v>839</v>
      </c>
      <c r="H28" s="7">
        <v>1940</v>
      </c>
      <c r="K28" t="s">
        <v>89</v>
      </c>
      <c r="L28" t="s">
        <v>21</v>
      </c>
      <c r="M28" t="s">
        <v>22</v>
      </c>
      <c r="N28" s="7">
        <v>10759.999999999996</v>
      </c>
    </row>
    <row r="29" spans="1:14" x14ac:dyDescent="0.3">
      <c r="A29" t="s">
        <v>21</v>
      </c>
      <c r="B29" t="s">
        <v>483</v>
      </c>
      <c r="C29" s="8">
        <v>11312.75</v>
      </c>
      <c r="E29" t="s">
        <v>105</v>
      </c>
      <c r="F29" t="s">
        <v>523</v>
      </c>
      <c r="G29" t="s">
        <v>524</v>
      </c>
      <c r="H29" s="7">
        <v>169.01</v>
      </c>
      <c r="K29" t="s">
        <v>89</v>
      </c>
      <c r="L29" t="s">
        <v>21</v>
      </c>
      <c r="M29" t="s">
        <v>36</v>
      </c>
      <c r="N29" s="7">
        <v>8023.05</v>
      </c>
    </row>
    <row r="30" spans="1:14" x14ac:dyDescent="0.3">
      <c r="A30" t="s">
        <v>21</v>
      </c>
      <c r="B30" t="s">
        <v>414</v>
      </c>
      <c r="C30" s="8">
        <v>7794.9000000000005</v>
      </c>
      <c r="E30" t="s">
        <v>105</v>
      </c>
      <c r="F30" t="s">
        <v>129</v>
      </c>
      <c r="G30" t="s">
        <v>508</v>
      </c>
      <c r="H30" s="7">
        <v>527.89</v>
      </c>
      <c r="K30" t="s">
        <v>89</v>
      </c>
      <c r="L30" t="s">
        <v>21</v>
      </c>
      <c r="M30" t="s">
        <v>250</v>
      </c>
      <c r="N30" s="7">
        <v>1892.9</v>
      </c>
    </row>
    <row r="31" spans="1:14" x14ac:dyDescent="0.3">
      <c r="A31" t="s">
        <v>21</v>
      </c>
      <c r="B31" t="s">
        <v>375</v>
      </c>
      <c r="C31" s="8">
        <v>4215.45</v>
      </c>
      <c r="E31" t="s">
        <v>105</v>
      </c>
      <c r="F31" t="s">
        <v>129</v>
      </c>
      <c r="G31" t="s">
        <v>387</v>
      </c>
      <c r="H31" s="7">
        <v>603.54999999999995</v>
      </c>
      <c r="K31" t="s">
        <v>89</v>
      </c>
      <c r="L31" t="s">
        <v>21</v>
      </c>
      <c r="M31" t="s">
        <v>61</v>
      </c>
      <c r="N31" s="7">
        <v>1036.3499999999999</v>
      </c>
    </row>
    <row r="32" spans="1:14" x14ac:dyDescent="0.3">
      <c r="A32" t="s">
        <v>21</v>
      </c>
      <c r="B32" t="s">
        <v>250</v>
      </c>
      <c r="C32" s="8">
        <v>4248.5</v>
      </c>
      <c r="E32" t="s">
        <v>105</v>
      </c>
      <c r="F32" t="s">
        <v>129</v>
      </c>
      <c r="G32" t="s">
        <v>839</v>
      </c>
      <c r="H32" s="7">
        <v>172</v>
      </c>
      <c r="K32" t="s">
        <v>89</v>
      </c>
      <c r="L32" t="s">
        <v>21</v>
      </c>
      <c r="M32" t="s">
        <v>127</v>
      </c>
      <c r="N32" s="7">
        <v>2783</v>
      </c>
    </row>
    <row r="33" spans="1:14" x14ac:dyDescent="0.3">
      <c r="A33" t="s">
        <v>21</v>
      </c>
      <c r="B33" t="s">
        <v>61</v>
      </c>
      <c r="C33" s="8">
        <v>11891.009999999998</v>
      </c>
      <c r="E33" t="s">
        <v>89</v>
      </c>
      <c r="F33" t="s">
        <v>102</v>
      </c>
      <c r="G33" t="s">
        <v>151</v>
      </c>
      <c r="H33" s="7">
        <v>1000</v>
      </c>
      <c r="K33" t="s">
        <v>89</v>
      </c>
      <c r="L33" t="s">
        <v>815</v>
      </c>
      <c r="M33" t="s">
        <v>839</v>
      </c>
      <c r="N33" s="7">
        <v>12209.4</v>
      </c>
    </row>
    <row r="34" spans="1:14" x14ac:dyDescent="0.3">
      <c r="A34" t="s">
        <v>21</v>
      </c>
      <c r="B34" t="s">
        <v>82</v>
      </c>
      <c r="C34" s="8">
        <v>1856.7</v>
      </c>
      <c r="E34" t="s">
        <v>89</v>
      </c>
      <c r="F34" t="s">
        <v>102</v>
      </c>
      <c r="G34" t="s">
        <v>207</v>
      </c>
      <c r="H34" s="7">
        <v>1700</v>
      </c>
      <c r="K34" t="s">
        <v>89</v>
      </c>
      <c r="L34" t="s">
        <v>154</v>
      </c>
      <c r="M34" t="s">
        <v>306</v>
      </c>
      <c r="N34" s="7">
        <v>1488</v>
      </c>
    </row>
    <row r="35" spans="1:14" x14ac:dyDescent="0.3">
      <c r="A35" t="s">
        <v>21</v>
      </c>
      <c r="B35" t="s">
        <v>529</v>
      </c>
      <c r="C35" s="8">
        <v>1804.95</v>
      </c>
      <c r="E35" t="s">
        <v>89</v>
      </c>
      <c r="F35" t="s">
        <v>102</v>
      </c>
      <c r="G35" t="s">
        <v>839</v>
      </c>
      <c r="H35" s="7">
        <v>1000</v>
      </c>
      <c r="K35" t="s">
        <v>89</v>
      </c>
      <c r="L35" t="s">
        <v>154</v>
      </c>
      <c r="M35" t="s">
        <v>155</v>
      </c>
      <c r="N35" s="7">
        <v>750</v>
      </c>
    </row>
    <row r="36" spans="1:14" x14ac:dyDescent="0.3">
      <c r="A36" t="s">
        <v>21</v>
      </c>
      <c r="B36" t="s">
        <v>127</v>
      </c>
      <c r="C36" s="8">
        <v>4619</v>
      </c>
      <c r="E36" t="s">
        <v>89</v>
      </c>
      <c r="F36" t="s">
        <v>85</v>
      </c>
      <c r="G36" t="s">
        <v>132</v>
      </c>
      <c r="H36" s="7">
        <v>256.5</v>
      </c>
      <c r="K36" t="s">
        <v>89</v>
      </c>
      <c r="L36" t="s">
        <v>661</v>
      </c>
      <c r="M36" t="s">
        <v>665</v>
      </c>
      <c r="N36" s="7">
        <v>495.56</v>
      </c>
    </row>
    <row r="37" spans="1:14" x14ac:dyDescent="0.3">
      <c r="A37" t="s">
        <v>21</v>
      </c>
      <c r="B37" t="s">
        <v>277</v>
      </c>
      <c r="C37" s="8">
        <v>562</v>
      </c>
      <c r="E37" t="s">
        <v>89</v>
      </c>
      <c r="F37" t="s">
        <v>85</v>
      </c>
      <c r="G37" t="s">
        <v>87</v>
      </c>
      <c r="H37" s="7">
        <v>308.5</v>
      </c>
      <c r="K37" t="s">
        <v>89</v>
      </c>
      <c r="L37" t="s">
        <v>661</v>
      </c>
      <c r="M37" t="s">
        <v>759</v>
      </c>
      <c r="N37" s="7">
        <v>9.34</v>
      </c>
    </row>
    <row r="38" spans="1:14" x14ac:dyDescent="0.3">
      <c r="A38" t="s">
        <v>21</v>
      </c>
      <c r="B38" t="s">
        <v>839</v>
      </c>
      <c r="C38" s="8">
        <v>176</v>
      </c>
      <c r="E38" t="s">
        <v>89</v>
      </c>
      <c r="F38" t="s">
        <v>21</v>
      </c>
      <c r="G38" t="s">
        <v>671</v>
      </c>
      <c r="H38" s="7">
        <v>90</v>
      </c>
      <c r="K38" t="s">
        <v>89</v>
      </c>
      <c r="L38" t="s">
        <v>661</v>
      </c>
      <c r="M38" t="s">
        <v>761</v>
      </c>
      <c r="N38" s="7">
        <v>1088.06</v>
      </c>
    </row>
    <row r="39" spans="1:14" x14ac:dyDescent="0.3">
      <c r="A39" t="s">
        <v>815</v>
      </c>
      <c r="B39" t="s">
        <v>839</v>
      </c>
      <c r="C39" s="8">
        <v>24418.799999999996</v>
      </c>
      <c r="E39" t="s">
        <v>89</v>
      </c>
      <c r="F39" t="s">
        <v>21</v>
      </c>
      <c r="G39" t="s">
        <v>22</v>
      </c>
      <c r="H39" s="7">
        <v>10759.999999999996</v>
      </c>
      <c r="K39" t="s">
        <v>89</v>
      </c>
      <c r="L39" t="s">
        <v>661</v>
      </c>
      <c r="M39" t="s">
        <v>751</v>
      </c>
      <c r="N39" s="7">
        <v>156.76</v>
      </c>
    </row>
    <row r="40" spans="1:14" x14ac:dyDescent="0.3">
      <c r="A40" t="s">
        <v>630</v>
      </c>
      <c r="B40" t="s">
        <v>839</v>
      </c>
      <c r="C40" s="8">
        <v>1168</v>
      </c>
      <c r="E40" t="s">
        <v>89</v>
      </c>
      <c r="F40" t="s">
        <v>21</v>
      </c>
      <c r="G40" t="s">
        <v>36</v>
      </c>
      <c r="H40" s="7">
        <v>8023.05</v>
      </c>
      <c r="K40" t="s">
        <v>89</v>
      </c>
      <c r="L40" t="s">
        <v>661</v>
      </c>
      <c r="M40" t="s">
        <v>839</v>
      </c>
      <c r="N40" s="7">
        <v>64.040000000000006</v>
      </c>
    </row>
    <row r="41" spans="1:14" x14ac:dyDescent="0.3">
      <c r="A41" t="s">
        <v>12</v>
      </c>
      <c r="B41" t="s">
        <v>14</v>
      </c>
      <c r="C41" s="8">
        <v>3580</v>
      </c>
      <c r="E41" t="s">
        <v>89</v>
      </c>
      <c r="F41" t="s">
        <v>21</v>
      </c>
      <c r="G41" t="s">
        <v>250</v>
      </c>
      <c r="H41" s="7">
        <v>1892.9</v>
      </c>
      <c r="K41" t="s">
        <v>89</v>
      </c>
      <c r="L41" t="s">
        <v>260</v>
      </c>
      <c r="M41" t="s">
        <v>261</v>
      </c>
      <c r="N41" s="7">
        <v>4393</v>
      </c>
    </row>
    <row r="42" spans="1:14" x14ac:dyDescent="0.3">
      <c r="A42" t="s">
        <v>12</v>
      </c>
      <c r="B42" t="s">
        <v>839</v>
      </c>
      <c r="C42" s="8">
        <v>1080</v>
      </c>
      <c r="E42" t="s">
        <v>89</v>
      </c>
      <c r="F42" t="s">
        <v>21</v>
      </c>
      <c r="G42" t="s">
        <v>61</v>
      </c>
      <c r="H42" s="7">
        <v>1036.3499999999999</v>
      </c>
      <c r="K42" t="s">
        <v>89</v>
      </c>
      <c r="L42" t="s">
        <v>129</v>
      </c>
      <c r="M42" t="s">
        <v>130</v>
      </c>
      <c r="N42" s="7">
        <v>107.67</v>
      </c>
    </row>
    <row r="43" spans="1:14" x14ac:dyDescent="0.3">
      <c r="A43" t="s">
        <v>154</v>
      </c>
      <c r="B43" t="s">
        <v>306</v>
      </c>
      <c r="C43" s="8">
        <v>1488</v>
      </c>
      <c r="E43" t="s">
        <v>89</v>
      </c>
      <c r="F43" t="s">
        <v>21</v>
      </c>
      <c r="G43" t="s">
        <v>127</v>
      </c>
      <c r="H43" s="7">
        <v>2783</v>
      </c>
      <c r="K43" t="s">
        <v>25</v>
      </c>
      <c r="L43" t="s">
        <v>280</v>
      </c>
      <c r="M43" t="s">
        <v>281</v>
      </c>
      <c r="N43" s="7">
        <v>400</v>
      </c>
    </row>
    <row r="44" spans="1:14" x14ac:dyDescent="0.3">
      <c r="A44" t="s">
        <v>154</v>
      </c>
      <c r="B44" t="s">
        <v>172</v>
      </c>
      <c r="C44" s="8">
        <v>7709</v>
      </c>
      <c r="E44" t="s">
        <v>89</v>
      </c>
      <c r="F44" t="s">
        <v>815</v>
      </c>
      <c r="G44" t="s">
        <v>839</v>
      </c>
      <c r="H44" s="7">
        <v>12209.4</v>
      </c>
      <c r="K44" t="s">
        <v>25</v>
      </c>
      <c r="L44" t="s">
        <v>85</v>
      </c>
      <c r="M44" t="s">
        <v>132</v>
      </c>
      <c r="N44" s="7">
        <v>113</v>
      </c>
    </row>
    <row r="45" spans="1:14" x14ac:dyDescent="0.3">
      <c r="A45" t="s">
        <v>154</v>
      </c>
      <c r="B45" t="s">
        <v>155</v>
      </c>
      <c r="C45" s="8">
        <v>8414</v>
      </c>
      <c r="E45" t="s">
        <v>89</v>
      </c>
      <c r="F45" t="s">
        <v>154</v>
      </c>
      <c r="G45" t="s">
        <v>306</v>
      </c>
      <c r="H45" s="7">
        <v>1488</v>
      </c>
      <c r="K45" t="s">
        <v>25</v>
      </c>
      <c r="L45" t="s">
        <v>85</v>
      </c>
      <c r="M45" t="s">
        <v>839</v>
      </c>
      <c r="N45" s="7">
        <v>172</v>
      </c>
    </row>
    <row r="46" spans="1:14" x14ac:dyDescent="0.3">
      <c r="A46" t="s">
        <v>154</v>
      </c>
      <c r="B46" t="s">
        <v>14</v>
      </c>
      <c r="C46" s="8">
        <v>4469</v>
      </c>
      <c r="E46" t="s">
        <v>89</v>
      </c>
      <c r="F46" t="s">
        <v>154</v>
      </c>
      <c r="G46" t="s">
        <v>155</v>
      </c>
      <c r="H46" s="7">
        <v>750</v>
      </c>
      <c r="K46" t="s">
        <v>25</v>
      </c>
      <c r="L46" t="s">
        <v>21</v>
      </c>
      <c r="M46" t="s">
        <v>22</v>
      </c>
      <c r="N46" s="7">
        <v>38379.18</v>
      </c>
    </row>
    <row r="47" spans="1:14" x14ac:dyDescent="0.3">
      <c r="A47" t="s">
        <v>154</v>
      </c>
      <c r="B47" t="s">
        <v>392</v>
      </c>
      <c r="C47" s="8">
        <v>316</v>
      </c>
      <c r="E47" t="s">
        <v>89</v>
      </c>
      <c r="F47" t="s">
        <v>661</v>
      </c>
      <c r="G47" t="s">
        <v>665</v>
      </c>
      <c r="H47" s="7">
        <v>495.56</v>
      </c>
      <c r="K47" t="s">
        <v>25</v>
      </c>
      <c r="L47" t="s">
        <v>21</v>
      </c>
      <c r="M47" t="s">
        <v>36</v>
      </c>
      <c r="N47" s="7">
        <v>12173.1</v>
      </c>
    </row>
    <row r="48" spans="1:14" x14ac:dyDescent="0.3">
      <c r="A48" t="s">
        <v>154</v>
      </c>
      <c r="B48" t="s">
        <v>178</v>
      </c>
      <c r="C48" s="8">
        <v>4486</v>
      </c>
      <c r="E48" t="s">
        <v>89</v>
      </c>
      <c r="F48" t="s">
        <v>661</v>
      </c>
      <c r="G48" t="s">
        <v>759</v>
      </c>
      <c r="H48" s="7">
        <v>9.34</v>
      </c>
      <c r="K48" t="s">
        <v>25</v>
      </c>
      <c r="L48" t="s">
        <v>21</v>
      </c>
      <c r="M48" t="s">
        <v>414</v>
      </c>
      <c r="N48" s="7">
        <v>1620</v>
      </c>
    </row>
    <row r="49" spans="1:14" x14ac:dyDescent="0.3">
      <c r="A49" t="s">
        <v>154</v>
      </c>
      <c r="B49" t="s">
        <v>839</v>
      </c>
      <c r="C49" s="8">
        <v>14722.56</v>
      </c>
      <c r="E49" t="s">
        <v>89</v>
      </c>
      <c r="F49" t="s">
        <v>661</v>
      </c>
      <c r="G49" t="s">
        <v>761</v>
      </c>
      <c r="H49" s="7">
        <v>1088.06</v>
      </c>
      <c r="K49" t="s">
        <v>25</v>
      </c>
      <c r="L49" t="s">
        <v>21</v>
      </c>
      <c r="M49" t="s">
        <v>61</v>
      </c>
      <c r="N49" s="7">
        <v>1677</v>
      </c>
    </row>
    <row r="50" spans="1:14" x14ac:dyDescent="0.3">
      <c r="A50" t="s">
        <v>661</v>
      </c>
      <c r="B50" t="s">
        <v>684</v>
      </c>
      <c r="C50" s="8">
        <v>1005.95</v>
      </c>
      <c r="E50" t="s">
        <v>89</v>
      </c>
      <c r="F50" t="s">
        <v>661</v>
      </c>
      <c r="G50" t="s">
        <v>751</v>
      </c>
      <c r="H50" s="7">
        <v>156.76</v>
      </c>
      <c r="K50" t="s">
        <v>25</v>
      </c>
      <c r="L50" t="s">
        <v>21</v>
      </c>
      <c r="M50" t="s">
        <v>82</v>
      </c>
      <c r="N50" s="7">
        <v>1856.7</v>
      </c>
    </row>
    <row r="51" spans="1:14" x14ac:dyDescent="0.3">
      <c r="A51" t="s">
        <v>661</v>
      </c>
      <c r="B51" t="s">
        <v>665</v>
      </c>
      <c r="C51" s="8">
        <v>1437.4899999999998</v>
      </c>
      <c r="E51" t="s">
        <v>89</v>
      </c>
      <c r="F51" t="s">
        <v>661</v>
      </c>
      <c r="G51" t="s">
        <v>839</v>
      </c>
      <c r="H51" s="7">
        <v>64.040000000000006</v>
      </c>
      <c r="K51" t="s">
        <v>25</v>
      </c>
      <c r="L51" t="s">
        <v>12</v>
      </c>
      <c r="M51" t="s">
        <v>839</v>
      </c>
      <c r="N51" s="7">
        <v>1000</v>
      </c>
    </row>
    <row r="52" spans="1:14" x14ac:dyDescent="0.3">
      <c r="A52" t="s">
        <v>661</v>
      </c>
      <c r="B52" t="s">
        <v>759</v>
      </c>
      <c r="C52" s="8">
        <v>9.34</v>
      </c>
      <c r="E52" t="s">
        <v>89</v>
      </c>
      <c r="F52" t="s">
        <v>260</v>
      </c>
      <c r="G52" t="s">
        <v>261</v>
      </c>
      <c r="H52" s="7">
        <v>4393</v>
      </c>
      <c r="K52" t="s">
        <v>25</v>
      </c>
      <c r="L52" t="s">
        <v>154</v>
      </c>
      <c r="M52" t="s">
        <v>155</v>
      </c>
      <c r="N52" s="7">
        <v>4364</v>
      </c>
    </row>
    <row r="53" spans="1:14" x14ac:dyDescent="0.3">
      <c r="A53" t="s">
        <v>661</v>
      </c>
      <c r="B53" t="s">
        <v>662</v>
      </c>
      <c r="C53" s="8">
        <v>44.870000000000005</v>
      </c>
      <c r="E53" t="s">
        <v>89</v>
      </c>
      <c r="F53" t="s">
        <v>129</v>
      </c>
      <c r="G53" t="s">
        <v>130</v>
      </c>
      <c r="H53" s="7">
        <v>107.67</v>
      </c>
      <c r="K53" t="s">
        <v>25</v>
      </c>
      <c r="L53" t="s">
        <v>154</v>
      </c>
      <c r="M53" t="s">
        <v>178</v>
      </c>
      <c r="N53" s="7">
        <v>4316</v>
      </c>
    </row>
    <row r="54" spans="1:14" x14ac:dyDescent="0.3">
      <c r="A54" t="s">
        <v>661</v>
      </c>
      <c r="B54" t="s">
        <v>761</v>
      </c>
      <c r="C54" s="8">
        <v>1088.06</v>
      </c>
      <c r="E54" t="s">
        <v>25</v>
      </c>
      <c r="F54" t="s">
        <v>280</v>
      </c>
      <c r="G54" t="s">
        <v>281</v>
      </c>
      <c r="H54" s="7">
        <v>400</v>
      </c>
      <c r="K54" t="s">
        <v>25</v>
      </c>
      <c r="L54" t="s">
        <v>154</v>
      </c>
      <c r="M54" t="s">
        <v>839</v>
      </c>
      <c r="N54" s="7">
        <v>14462.56</v>
      </c>
    </row>
    <row r="55" spans="1:14" x14ac:dyDescent="0.3">
      <c r="A55" t="s">
        <v>661</v>
      </c>
      <c r="B55" t="s">
        <v>751</v>
      </c>
      <c r="C55" s="8">
        <v>156.76</v>
      </c>
      <c r="E55" t="s">
        <v>25</v>
      </c>
      <c r="F55" t="s">
        <v>85</v>
      </c>
      <c r="G55" t="s">
        <v>132</v>
      </c>
      <c r="H55" s="7">
        <v>113</v>
      </c>
      <c r="K55" t="s">
        <v>25</v>
      </c>
      <c r="L55" t="s">
        <v>661</v>
      </c>
      <c r="M55" t="s">
        <v>662</v>
      </c>
      <c r="N55" s="7">
        <v>44.870000000000005</v>
      </c>
    </row>
    <row r="56" spans="1:14" x14ac:dyDescent="0.3">
      <c r="A56" t="s">
        <v>661</v>
      </c>
      <c r="B56" t="s">
        <v>839</v>
      </c>
      <c r="C56" s="8">
        <v>64.040000000000006</v>
      </c>
      <c r="E56" t="s">
        <v>25</v>
      </c>
      <c r="F56" t="s">
        <v>85</v>
      </c>
      <c r="G56" t="s">
        <v>839</v>
      </c>
      <c r="H56" s="7">
        <v>172</v>
      </c>
      <c r="K56" t="s">
        <v>25</v>
      </c>
      <c r="L56" t="s">
        <v>260</v>
      </c>
      <c r="M56" t="s">
        <v>261</v>
      </c>
      <c r="N56" s="7">
        <v>128.52000000000001</v>
      </c>
    </row>
    <row r="57" spans="1:14" x14ac:dyDescent="0.3">
      <c r="A57" t="s">
        <v>785</v>
      </c>
      <c r="B57" t="s">
        <v>839</v>
      </c>
      <c r="C57" s="8">
        <v>1940</v>
      </c>
      <c r="E57" t="s">
        <v>25</v>
      </c>
      <c r="F57" t="s">
        <v>21</v>
      </c>
      <c r="G57" t="s">
        <v>22</v>
      </c>
      <c r="H57" s="7">
        <v>38379.18</v>
      </c>
      <c r="K57" t="s">
        <v>25</v>
      </c>
      <c r="L57" t="s">
        <v>129</v>
      </c>
      <c r="M57" t="s">
        <v>387</v>
      </c>
      <c r="N57" s="7">
        <v>326.23</v>
      </c>
    </row>
    <row r="58" spans="1:14" x14ac:dyDescent="0.3">
      <c r="A58" t="s">
        <v>260</v>
      </c>
      <c r="B58" t="s">
        <v>261</v>
      </c>
      <c r="C58" s="8">
        <v>4650.04</v>
      </c>
      <c r="E58" t="s">
        <v>25</v>
      </c>
      <c r="F58" t="s">
        <v>21</v>
      </c>
      <c r="G58" t="s">
        <v>36</v>
      </c>
      <c r="H58" s="7">
        <v>12173.1</v>
      </c>
      <c r="K58" t="s">
        <v>25</v>
      </c>
      <c r="L58" t="s">
        <v>129</v>
      </c>
      <c r="M58" t="s">
        <v>839</v>
      </c>
      <c r="N58" s="7">
        <v>54</v>
      </c>
    </row>
    <row r="59" spans="1:14" x14ac:dyDescent="0.3">
      <c r="A59" t="s">
        <v>260</v>
      </c>
      <c r="B59" t="s">
        <v>839</v>
      </c>
      <c r="C59" s="8">
        <v>635.04</v>
      </c>
      <c r="E59" t="s">
        <v>25</v>
      </c>
      <c r="F59" t="s">
        <v>21</v>
      </c>
      <c r="G59" t="s">
        <v>414</v>
      </c>
      <c r="H59" s="7">
        <v>1620</v>
      </c>
      <c r="K59" t="s">
        <v>140</v>
      </c>
      <c r="L59" t="s">
        <v>90</v>
      </c>
      <c r="M59" t="s">
        <v>839</v>
      </c>
      <c r="N59" s="7">
        <v>2180</v>
      </c>
    </row>
    <row r="60" spans="1:14" x14ac:dyDescent="0.3">
      <c r="A60" t="s">
        <v>521</v>
      </c>
      <c r="B60" t="s">
        <v>839</v>
      </c>
      <c r="C60" s="8">
        <v>9</v>
      </c>
      <c r="E60" t="s">
        <v>25</v>
      </c>
      <c r="F60" t="s">
        <v>21</v>
      </c>
      <c r="G60" t="s">
        <v>61</v>
      </c>
      <c r="H60" s="7">
        <v>1677</v>
      </c>
      <c r="K60" t="s">
        <v>140</v>
      </c>
      <c r="L60" t="s">
        <v>85</v>
      </c>
      <c r="M60" t="s">
        <v>127</v>
      </c>
      <c r="N60" s="7">
        <v>237</v>
      </c>
    </row>
    <row r="61" spans="1:14" x14ac:dyDescent="0.3">
      <c r="A61" t="s">
        <v>523</v>
      </c>
      <c r="B61" t="s">
        <v>524</v>
      </c>
      <c r="C61" s="8">
        <v>169.01</v>
      </c>
      <c r="E61" t="s">
        <v>25</v>
      </c>
      <c r="F61" t="s">
        <v>21</v>
      </c>
      <c r="G61" t="s">
        <v>82</v>
      </c>
      <c r="H61" s="7">
        <v>1856.7</v>
      </c>
      <c r="K61" t="s">
        <v>140</v>
      </c>
      <c r="L61" t="s">
        <v>21</v>
      </c>
      <c r="M61" t="s">
        <v>22</v>
      </c>
      <c r="N61" s="7">
        <v>2236.9499999999998</v>
      </c>
    </row>
    <row r="62" spans="1:14" x14ac:dyDescent="0.3">
      <c r="A62" t="s">
        <v>129</v>
      </c>
      <c r="B62" t="s">
        <v>508</v>
      </c>
      <c r="C62" s="8">
        <v>527.89</v>
      </c>
      <c r="E62" t="s">
        <v>25</v>
      </c>
      <c r="F62" t="s">
        <v>12</v>
      </c>
      <c r="G62" t="s">
        <v>839</v>
      </c>
      <c r="H62" s="7">
        <v>1000</v>
      </c>
      <c r="K62" t="s">
        <v>140</v>
      </c>
      <c r="L62" t="s">
        <v>21</v>
      </c>
      <c r="M62" t="s">
        <v>36</v>
      </c>
      <c r="N62" s="7">
        <v>26632.25</v>
      </c>
    </row>
    <row r="63" spans="1:14" x14ac:dyDescent="0.3">
      <c r="A63" t="s">
        <v>129</v>
      </c>
      <c r="B63" t="s">
        <v>82</v>
      </c>
      <c r="C63" s="8">
        <v>1989.4999999999998</v>
      </c>
      <c r="E63" t="s">
        <v>25</v>
      </c>
      <c r="F63" t="s">
        <v>154</v>
      </c>
      <c r="G63" t="s">
        <v>155</v>
      </c>
      <c r="H63" s="7">
        <v>4364</v>
      </c>
      <c r="K63" t="s">
        <v>140</v>
      </c>
      <c r="L63" t="s">
        <v>21</v>
      </c>
      <c r="M63" t="s">
        <v>414</v>
      </c>
      <c r="N63" s="7">
        <v>1782.45</v>
      </c>
    </row>
    <row r="64" spans="1:14" x14ac:dyDescent="0.3">
      <c r="A64" t="s">
        <v>129</v>
      </c>
      <c r="B64" t="s">
        <v>130</v>
      </c>
      <c r="C64" s="8">
        <v>107.67</v>
      </c>
      <c r="E64" t="s">
        <v>25</v>
      </c>
      <c r="F64" t="s">
        <v>154</v>
      </c>
      <c r="G64" t="s">
        <v>178</v>
      </c>
      <c r="H64" s="7">
        <v>4316</v>
      </c>
      <c r="K64" t="s">
        <v>140</v>
      </c>
      <c r="L64" t="s">
        <v>21</v>
      </c>
      <c r="M64" t="s">
        <v>375</v>
      </c>
      <c r="N64" s="7">
        <v>1380</v>
      </c>
    </row>
    <row r="65" spans="1:14" x14ac:dyDescent="0.3">
      <c r="A65" t="s">
        <v>129</v>
      </c>
      <c r="B65" t="s">
        <v>387</v>
      </c>
      <c r="C65" s="8">
        <v>1142.2100000000003</v>
      </c>
      <c r="E65" t="s">
        <v>25</v>
      </c>
      <c r="F65" t="s">
        <v>154</v>
      </c>
      <c r="G65" t="s">
        <v>839</v>
      </c>
      <c r="H65" s="7">
        <v>14462.56</v>
      </c>
      <c r="K65" t="s">
        <v>140</v>
      </c>
      <c r="L65" t="s">
        <v>21</v>
      </c>
      <c r="M65" t="s">
        <v>61</v>
      </c>
      <c r="N65" s="7">
        <v>2133.9000000000005</v>
      </c>
    </row>
    <row r="66" spans="1:14" x14ac:dyDescent="0.3">
      <c r="A66" t="s">
        <v>129</v>
      </c>
      <c r="B66" t="s">
        <v>839</v>
      </c>
      <c r="C66" s="8">
        <v>1590.7999999999997</v>
      </c>
      <c r="E66" t="s">
        <v>25</v>
      </c>
      <c r="F66" t="s">
        <v>661</v>
      </c>
      <c r="G66" t="s">
        <v>662</v>
      </c>
      <c r="H66" s="7">
        <v>44.870000000000005</v>
      </c>
      <c r="K66" t="s">
        <v>140</v>
      </c>
      <c r="L66" t="s">
        <v>21</v>
      </c>
      <c r="M66" t="s">
        <v>277</v>
      </c>
      <c r="N66" s="7">
        <v>262</v>
      </c>
    </row>
    <row r="67" spans="1:14" x14ac:dyDescent="0.3">
      <c r="A67" t="s">
        <v>837</v>
      </c>
      <c r="C67" s="8">
        <v>305914.97999999992</v>
      </c>
      <c r="E67" t="s">
        <v>25</v>
      </c>
      <c r="F67" t="s">
        <v>260</v>
      </c>
      <c r="G67" t="s">
        <v>261</v>
      </c>
      <c r="H67" s="7">
        <v>128.52000000000001</v>
      </c>
      <c r="K67" t="s">
        <v>140</v>
      </c>
      <c r="L67" t="s">
        <v>12</v>
      </c>
      <c r="M67" t="s">
        <v>839</v>
      </c>
      <c r="N67" s="7">
        <v>80</v>
      </c>
    </row>
    <row r="68" spans="1:14" x14ac:dyDescent="0.3">
      <c r="E68" t="s">
        <v>25</v>
      </c>
      <c r="F68" t="s">
        <v>129</v>
      </c>
      <c r="G68" t="s">
        <v>387</v>
      </c>
      <c r="H68" s="7">
        <v>326.23</v>
      </c>
      <c r="K68" t="s">
        <v>140</v>
      </c>
      <c r="L68" t="s">
        <v>154</v>
      </c>
      <c r="M68" t="s">
        <v>172</v>
      </c>
      <c r="N68" s="7">
        <v>1260</v>
      </c>
    </row>
    <row r="69" spans="1:14" x14ac:dyDescent="0.3">
      <c r="E69" t="s">
        <v>25</v>
      </c>
      <c r="F69" t="s">
        <v>129</v>
      </c>
      <c r="G69" t="s">
        <v>839</v>
      </c>
      <c r="H69" s="7">
        <v>54</v>
      </c>
      <c r="K69" t="s">
        <v>140</v>
      </c>
      <c r="L69" t="s">
        <v>154</v>
      </c>
      <c r="M69" t="s">
        <v>178</v>
      </c>
      <c r="N69" s="7">
        <v>170</v>
      </c>
    </row>
    <row r="70" spans="1:14" x14ac:dyDescent="0.3">
      <c r="E70" t="s">
        <v>140</v>
      </c>
      <c r="F70" t="s">
        <v>90</v>
      </c>
      <c r="G70" t="s">
        <v>839</v>
      </c>
      <c r="H70" s="7">
        <v>2180</v>
      </c>
      <c r="K70" t="s">
        <v>140</v>
      </c>
      <c r="L70" t="s">
        <v>154</v>
      </c>
      <c r="M70" t="s">
        <v>839</v>
      </c>
      <c r="N70" s="7">
        <v>100</v>
      </c>
    </row>
    <row r="71" spans="1:14" x14ac:dyDescent="0.3">
      <c r="E71" t="s">
        <v>140</v>
      </c>
      <c r="F71" t="s">
        <v>85</v>
      </c>
      <c r="G71" t="s">
        <v>127</v>
      </c>
      <c r="H71" s="7">
        <v>237</v>
      </c>
      <c r="K71" t="s">
        <v>140</v>
      </c>
      <c r="L71" t="s">
        <v>260</v>
      </c>
      <c r="M71" t="s">
        <v>261</v>
      </c>
      <c r="N71" s="7">
        <v>128.52000000000001</v>
      </c>
    </row>
    <row r="72" spans="1:14" x14ac:dyDescent="0.3">
      <c r="E72" t="s">
        <v>140</v>
      </c>
      <c r="F72" t="s">
        <v>21</v>
      </c>
      <c r="G72" t="s">
        <v>22</v>
      </c>
      <c r="H72" s="7">
        <v>2236.9499999999998</v>
      </c>
      <c r="K72" t="s">
        <v>39</v>
      </c>
      <c r="L72" t="s">
        <v>85</v>
      </c>
      <c r="M72" t="s">
        <v>132</v>
      </c>
      <c r="N72" s="7">
        <v>67</v>
      </c>
    </row>
    <row r="73" spans="1:14" x14ac:dyDescent="0.3">
      <c r="E73" t="s">
        <v>140</v>
      </c>
      <c r="F73" t="s">
        <v>21</v>
      </c>
      <c r="G73" t="s">
        <v>36</v>
      </c>
      <c r="H73" s="7">
        <v>26632.25</v>
      </c>
      <c r="K73" t="s">
        <v>39</v>
      </c>
      <c r="L73" t="s">
        <v>85</v>
      </c>
      <c r="M73" t="s">
        <v>627</v>
      </c>
      <c r="N73" s="7">
        <v>95</v>
      </c>
    </row>
    <row r="74" spans="1:14" x14ac:dyDescent="0.3">
      <c r="E74" t="s">
        <v>140</v>
      </c>
      <c r="F74" t="s">
        <v>21</v>
      </c>
      <c r="G74" t="s">
        <v>414</v>
      </c>
      <c r="H74" s="7">
        <v>1782.45</v>
      </c>
      <c r="K74" t="s">
        <v>39</v>
      </c>
      <c r="L74" t="s">
        <v>21</v>
      </c>
      <c r="M74" t="s">
        <v>22</v>
      </c>
      <c r="N74" s="7">
        <v>7080.6500000000005</v>
      </c>
    </row>
    <row r="75" spans="1:14" x14ac:dyDescent="0.3">
      <c r="E75" t="s">
        <v>140</v>
      </c>
      <c r="F75" t="s">
        <v>21</v>
      </c>
      <c r="G75" t="s">
        <v>375</v>
      </c>
      <c r="H75" s="7">
        <v>1380</v>
      </c>
      <c r="K75" t="s">
        <v>39</v>
      </c>
      <c r="L75" t="s">
        <v>21</v>
      </c>
      <c r="M75" t="s">
        <v>36</v>
      </c>
      <c r="N75" s="7">
        <v>3797.8199999999997</v>
      </c>
    </row>
    <row r="76" spans="1:14" x14ac:dyDescent="0.3">
      <c r="E76" t="s">
        <v>140</v>
      </c>
      <c r="F76" t="s">
        <v>21</v>
      </c>
      <c r="G76" t="s">
        <v>61</v>
      </c>
      <c r="H76" s="7">
        <v>2133.9000000000005</v>
      </c>
      <c r="K76" t="s">
        <v>39</v>
      </c>
      <c r="L76" t="s">
        <v>21</v>
      </c>
      <c r="M76" t="s">
        <v>483</v>
      </c>
      <c r="N76" s="7">
        <v>6563</v>
      </c>
    </row>
    <row r="77" spans="1:14" x14ac:dyDescent="0.3">
      <c r="E77" t="s">
        <v>140</v>
      </c>
      <c r="F77" t="s">
        <v>21</v>
      </c>
      <c r="G77" t="s">
        <v>277</v>
      </c>
      <c r="H77" s="7">
        <v>262</v>
      </c>
      <c r="K77" t="s">
        <v>39</v>
      </c>
      <c r="L77" t="s">
        <v>21</v>
      </c>
      <c r="M77" t="s">
        <v>414</v>
      </c>
      <c r="N77" s="7">
        <v>2062.35</v>
      </c>
    </row>
    <row r="78" spans="1:14" x14ac:dyDescent="0.3">
      <c r="E78" t="s">
        <v>140</v>
      </c>
      <c r="F78" t="s">
        <v>12</v>
      </c>
      <c r="G78" t="s">
        <v>839</v>
      </c>
      <c r="H78" s="7">
        <v>80</v>
      </c>
      <c r="K78" t="s">
        <v>39</v>
      </c>
      <c r="L78" t="s">
        <v>21</v>
      </c>
      <c r="M78" t="s">
        <v>250</v>
      </c>
      <c r="N78" s="7">
        <v>495.6</v>
      </c>
    </row>
    <row r="79" spans="1:14" x14ac:dyDescent="0.3">
      <c r="E79" t="s">
        <v>140</v>
      </c>
      <c r="F79" t="s">
        <v>154</v>
      </c>
      <c r="G79" t="s">
        <v>172</v>
      </c>
      <c r="H79" s="7">
        <v>1260</v>
      </c>
      <c r="K79" t="s">
        <v>39</v>
      </c>
      <c r="L79" t="s">
        <v>21</v>
      </c>
      <c r="M79" t="s">
        <v>127</v>
      </c>
      <c r="N79" s="7">
        <v>918</v>
      </c>
    </row>
    <row r="80" spans="1:14" x14ac:dyDescent="0.3">
      <c r="E80" t="s">
        <v>140</v>
      </c>
      <c r="F80" t="s">
        <v>154</v>
      </c>
      <c r="G80" t="s">
        <v>178</v>
      </c>
      <c r="H80" s="7">
        <v>170</v>
      </c>
      <c r="K80" t="s">
        <v>39</v>
      </c>
      <c r="L80" t="s">
        <v>21</v>
      </c>
      <c r="M80" t="s">
        <v>839</v>
      </c>
      <c r="N80" s="7">
        <v>176</v>
      </c>
    </row>
    <row r="81" spans="5:14" x14ac:dyDescent="0.3">
      <c r="E81" t="s">
        <v>140</v>
      </c>
      <c r="F81" t="s">
        <v>154</v>
      </c>
      <c r="G81" t="s">
        <v>839</v>
      </c>
      <c r="H81" s="7">
        <v>100</v>
      </c>
      <c r="K81" t="s">
        <v>39</v>
      </c>
      <c r="L81" t="s">
        <v>154</v>
      </c>
      <c r="M81" t="s">
        <v>172</v>
      </c>
      <c r="N81" s="7">
        <v>1250</v>
      </c>
    </row>
    <row r="82" spans="5:14" x14ac:dyDescent="0.3">
      <c r="E82" t="s">
        <v>140</v>
      </c>
      <c r="F82" t="s">
        <v>260</v>
      </c>
      <c r="G82" t="s">
        <v>261</v>
      </c>
      <c r="H82" s="7">
        <v>128.52000000000001</v>
      </c>
      <c r="K82" t="s">
        <v>39</v>
      </c>
      <c r="L82" t="s">
        <v>154</v>
      </c>
      <c r="M82" t="s">
        <v>155</v>
      </c>
      <c r="N82" s="7">
        <v>3300</v>
      </c>
    </row>
    <row r="83" spans="5:14" x14ac:dyDescent="0.3">
      <c r="E83" t="s">
        <v>39</v>
      </c>
      <c r="F83" t="s">
        <v>85</v>
      </c>
      <c r="G83" t="s">
        <v>132</v>
      </c>
      <c r="H83" s="7">
        <v>67</v>
      </c>
      <c r="K83" t="s">
        <v>39</v>
      </c>
      <c r="L83" t="s">
        <v>154</v>
      </c>
      <c r="M83" t="s">
        <v>392</v>
      </c>
      <c r="N83" s="7">
        <v>316</v>
      </c>
    </row>
    <row r="84" spans="5:14" x14ac:dyDescent="0.3">
      <c r="E84" t="s">
        <v>39</v>
      </c>
      <c r="F84" t="s">
        <v>85</v>
      </c>
      <c r="G84" t="s">
        <v>627</v>
      </c>
      <c r="H84" s="7">
        <v>95</v>
      </c>
      <c r="K84" t="s">
        <v>39</v>
      </c>
      <c r="L84" t="s">
        <v>661</v>
      </c>
      <c r="M84" t="s">
        <v>684</v>
      </c>
      <c r="N84" s="7">
        <v>1005.95</v>
      </c>
    </row>
    <row r="85" spans="5:14" x14ac:dyDescent="0.3">
      <c r="E85" t="s">
        <v>39</v>
      </c>
      <c r="F85" t="s">
        <v>21</v>
      </c>
      <c r="G85" t="s">
        <v>22</v>
      </c>
      <c r="H85" s="7">
        <v>7080.6500000000005</v>
      </c>
      <c r="K85" t="s">
        <v>39</v>
      </c>
      <c r="L85" t="s">
        <v>129</v>
      </c>
      <c r="M85" t="s">
        <v>82</v>
      </c>
      <c r="N85" s="7">
        <v>1989.4999999999998</v>
      </c>
    </row>
    <row r="86" spans="5:14" x14ac:dyDescent="0.3">
      <c r="E86" t="s">
        <v>39</v>
      </c>
      <c r="F86" t="s">
        <v>21</v>
      </c>
      <c r="G86" t="s">
        <v>36</v>
      </c>
      <c r="H86" s="7">
        <v>3797.8199999999997</v>
      </c>
      <c r="K86" t="s">
        <v>39</v>
      </c>
      <c r="L86" t="s">
        <v>129</v>
      </c>
      <c r="M86" t="s">
        <v>387</v>
      </c>
      <c r="N86" s="7">
        <v>115</v>
      </c>
    </row>
    <row r="87" spans="5:14" x14ac:dyDescent="0.3">
      <c r="E87" t="s">
        <v>39</v>
      </c>
      <c r="F87" t="s">
        <v>21</v>
      </c>
      <c r="G87" t="s">
        <v>483</v>
      </c>
      <c r="H87" s="7">
        <v>6563</v>
      </c>
      <c r="K87" t="s">
        <v>39</v>
      </c>
      <c r="L87" t="s">
        <v>129</v>
      </c>
      <c r="M87" t="s">
        <v>839</v>
      </c>
      <c r="N87" s="7">
        <v>986.72</v>
      </c>
    </row>
    <row r="88" spans="5:14" x14ac:dyDescent="0.3">
      <c r="E88" t="s">
        <v>39</v>
      </c>
      <c r="F88" t="s">
        <v>21</v>
      </c>
      <c r="G88" t="s">
        <v>414</v>
      </c>
      <c r="H88" s="7">
        <v>2062.35</v>
      </c>
      <c r="K88" t="s">
        <v>64</v>
      </c>
      <c r="L88" t="s">
        <v>90</v>
      </c>
      <c r="M88" t="s">
        <v>91</v>
      </c>
      <c r="N88" s="7">
        <v>2680</v>
      </c>
    </row>
    <row r="89" spans="5:14" x14ac:dyDescent="0.3">
      <c r="E89" t="s">
        <v>39</v>
      </c>
      <c r="F89" t="s">
        <v>21</v>
      </c>
      <c r="G89" t="s">
        <v>250</v>
      </c>
      <c r="H89" s="7">
        <v>495.6</v>
      </c>
      <c r="K89" t="s">
        <v>64</v>
      </c>
      <c r="L89" t="s">
        <v>85</v>
      </c>
      <c r="M89" t="s">
        <v>132</v>
      </c>
      <c r="N89" s="7">
        <v>1340.5</v>
      </c>
    </row>
    <row r="90" spans="5:14" x14ac:dyDescent="0.3">
      <c r="E90" t="s">
        <v>39</v>
      </c>
      <c r="F90" t="s">
        <v>21</v>
      </c>
      <c r="G90" t="s">
        <v>127</v>
      </c>
      <c r="H90" s="7">
        <v>918</v>
      </c>
      <c r="K90" t="s">
        <v>64</v>
      </c>
      <c r="L90" t="s">
        <v>85</v>
      </c>
      <c r="M90" t="s">
        <v>335</v>
      </c>
      <c r="N90" s="7">
        <v>2607</v>
      </c>
    </row>
    <row r="91" spans="5:14" x14ac:dyDescent="0.3">
      <c r="E91" t="s">
        <v>39</v>
      </c>
      <c r="F91" t="s">
        <v>21</v>
      </c>
      <c r="G91" t="s">
        <v>839</v>
      </c>
      <c r="H91" s="7">
        <v>176</v>
      </c>
      <c r="K91" t="s">
        <v>64</v>
      </c>
      <c r="L91" t="s">
        <v>85</v>
      </c>
      <c r="M91" t="s">
        <v>127</v>
      </c>
      <c r="N91" s="7">
        <v>429.5</v>
      </c>
    </row>
    <row r="92" spans="5:14" x14ac:dyDescent="0.3">
      <c r="E92" t="s">
        <v>39</v>
      </c>
      <c r="F92" t="s">
        <v>154</v>
      </c>
      <c r="G92" t="s">
        <v>172</v>
      </c>
      <c r="H92" s="7">
        <v>1250</v>
      </c>
      <c r="K92" t="s">
        <v>64</v>
      </c>
      <c r="L92" t="s">
        <v>85</v>
      </c>
      <c r="M92" t="s">
        <v>87</v>
      </c>
      <c r="N92" s="7">
        <v>110</v>
      </c>
    </row>
    <row r="93" spans="5:14" x14ac:dyDescent="0.3">
      <c r="E93" t="s">
        <v>39</v>
      </c>
      <c r="F93" t="s">
        <v>154</v>
      </c>
      <c r="G93" t="s">
        <v>155</v>
      </c>
      <c r="H93" s="7">
        <v>3300</v>
      </c>
      <c r="K93" t="s">
        <v>64</v>
      </c>
      <c r="L93" t="s">
        <v>85</v>
      </c>
      <c r="M93" t="s">
        <v>839</v>
      </c>
      <c r="N93" s="7">
        <v>5.5</v>
      </c>
    </row>
    <row r="94" spans="5:14" x14ac:dyDescent="0.3">
      <c r="E94" t="s">
        <v>39</v>
      </c>
      <c r="F94" t="s">
        <v>154</v>
      </c>
      <c r="G94" t="s">
        <v>392</v>
      </c>
      <c r="H94" s="7">
        <v>316</v>
      </c>
      <c r="K94" t="s">
        <v>64</v>
      </c>
      <c r="L94" t="s">
        <v>423</v>
      </c>
      <c r="M94" t="s">
        <v>454</v>
      </c>
      <c r="N94" s="7">
        <v>269.71999999999997</v>
      </c>
    </row>
    <row r="95" spans="5:14" x14ac:dyDescent="0.3">
      <c r="E95" t="s">
        <v>39</v>
      </c>
      <c r="F95" t="s">
        <v>661</v>
      </c>
      <c r="G95" t="s">
        <v>684</v>
      </c>
      <c r="H95" s="7">
        <v>1005.95</v>
      </c>
      <c r="K95" t="s">
        <v>64</v>
      </c>
      <c r="L95" t="s">
        <v>423</v>
      </c>
      <c r="M95" t="s">
        <v>458</v>
      </c>
      <c r="N95" s="7">
        <v>292.60000000000002</v>
      </c>
    </row>
    <row r="96" spans="5:14" x14ac:dyDescent="0.3">
      <c r="E96" t="s">
        <v>39</v>
      </c>
      <c r="F96" t="s">
        <v>129</v>
      </c>
      <c r="G96" t="s">
        <v>82</v>
      </c>
      <c r="H96" s="7">
        <v>1989.4999999999998</v>
      </c>
      <c r="K96" t="s">
        <v>64</v>
      </c>
      <c r="L96" t="s">
        <v>423</v>
      </c>
      <c r="M96" t="s">
        <v>450</v>
      </c>
      <c r="N96" s="7">
        <v>1558.1499999999999</v>
      </c>
    </row>
    <row r="97" spans="5:14" x14ac:dyDescent="0.3">
      <c r="E97" t="s">
        <v>39</v>
      </c>
      <c r="F97" t="s">
        <v>129</v>
      </c>
      <c r="G97" t="s">
        <v>387</v>
      </c>
      <c r="H97" s="7">
        <v>115</v>
      </c>
      <c r="K97" t="s">
        <v>64</v>
      </c>
      <c r="L97" t="s">
        <v>423</v>
      </c>
      <c r="M97" t="s">
        <v>461</v>
      </c>
      <c r="N97" s="7">
        <v>1049.4000000000001</v>
      </c>
    </row>
    <row r="98" spans="5:14" x14ac:dyDescent="0.3">
      <c r="E98" t="s">
        <v>39</v>
      </c>
      <c r="F98" t="s">
        <v>129</v>
      </c>
      <c r="G98" t="s">
        <v>839</v>
      </c>
      <c r="H98" s="7">
        <v>986.72</v>
      </c>
      <c r="K98" t="s">
        <v>64</v>
      </c>
      <c r="L98" t="s">
        <v>423</v>
      </c>
      <c r="M98" t="s">
        <v>464</v>
      </c>
      <c r="N98" s="7">
        <v>1039.5</v>
      </c>
    </row>
    <row r="99" spans="5:14" x14ac:dyDescent="0.3">
      <c r="E99" t="s">
        <v>64</v>
      </c>
      <c r="F99" t="s">
        <v>90</v>
      </c>
      <c r="G99" t="s">
        <v>91</v>
      </c>
      <c r="H99" s="7">
        <v>2680</v>
      </c>
      <c r="K99" t="s">
        <v>64</v>
      </c>
      <c r="L99" t="s">
        <v>423</v>
      </c>
      <c r="M99" t="s">
        <v>429</v>
      </c>
      <c r="N99" s="7">
        <v>1656.7900000000002</v>
      </c>
    </row>
    <row r="100" spans="5:14" x14ac:dyDescent="0.3">
      <c r="E100" t="s">
        <v>64</v>
      </c>
      <c r="F100" t="s">
        <v>85</v>
      </c>
      <c r="G100" t="s">
        <v>132</v>
      </c>
      <c r="H100" s="7">
        <v>1340.5</v>
      </c>
      <c r="K100" t="s">
        <v>64</v>
      </c>
      <c r="L100" t="s">
        <v>423</v>
      </c>
      <c r="M100" t="s">
        <v>425</v>
      </c>
      <c r="N100" s="7">
        <v>797.41000000000008</v>
      </c>
    </row>
    <row r="101" spans="5:14" x14ac:dyDescent="0.3">
      <c r="E101" t="s">
        <v>64</v>
      </c>
      <c r="F101" t="s">
        <v>85</v>
      </c>
      <c r="G101" t="s">
        <v>335</v>
      </c>
      <c r="H101" s="7">
        <v>2607</v>
      </c>
      <c r="K101" t="s">
        <v>64</v>
      </c>
      <c r="L101" t="s">
        <v>423</v>
      </c>
      <c r="M101" t="s">
        <v>442</v>
      </c>
      <c r="N101" s="7">
        <v>402.43999999999994</v>
      </c>
    </row>
    <row r="102" spans="5:14" x14ac:dyDescent="0.3">
      <c r="E102" t="s">
        <v>64</v>
      </c>
      <c r="F102" t="s">
        <v>85</v>
      </c>
      <c r="G102" t="s">
        <v>127</v>
      </c>
      <c r="H102" s="7">
        <v>429.5</v>
      </c>
      <c r="K102" t="s">
        <v>64</v>
      </c>
      <c r="L102" t="s">
        <v>21</v>
      </c>
      <c r="M102" t="s">
        <v>22</v>
      </c>
      <c r="N102" s="7">
        <v>1318.85</v>
      </c>
    </row>
    <row r="103" spans="5:14" x14ac:dyDescent="0.3">
      <c r="E103" t="s">
        <v>64</v>
      </c>
      <c r="F103" t="s">
        <v>85</v>
      </c>
      <c r="G103" t="s">
        <v>87</v>
      </c>
      <c r="H103" s="7">
        <v>110</v>
      </c>
      <c r="K103" t="s">
        <v>64</v>
      </c>
      <c r="L103" t="s">
        <v>21</v>
      </c>
      <c r="M103" t="s">
        <v>36</v>
      </c>
      <c r="N103" s="7">
        <v>3540.4</v>
      </c>
    </row>
    <row r="104" spans="5:14" x14ac:dyDescent="0.3">
      <c r="E104" t="s">
        <v>64</v>
      </c>
      <c r="F104" t="s">
        <v>85</v>
      </c>
      <c r="G104" t="s">
        <v>839</v>
      </c>
      <c r="H104" s="7">
        <v>5.5</v>
      </c>
      <c r="K104" t="s">
        <v>64</v>
      </c>
      <c r="L104" t="s">
        <v>21</v>
      </c>
      <c r="M104" t="s">
        <v>375</v>
      </c>
      <c r="N104" s="7">
        <v>987.3</v>
      </c>
    </row>
    <row r="105" spans="5:14" x14ac:dyDescent="0.3">
      <c r="E105" t="s">
        <v>64</v>
      </c>
      <c r="F105" t="s">
        <v>423</v>
      </c>
      <c r="G105" t="s">
        <v>454</v>
      </c>
      <c r="H105" s="7">
        <v>269.71999999999997</v>
      </c>
      <c r="K105" t="s">
        <v>64</v>
      </c>
      <c r="L105" t="s">
        <v>21</v>
      </c>
      <c r="M105" t="s">
        <v>61</v>
      </c>
      <c r="N105" s="7">
        <v>3215.16</v>
      </c>
    </row>
    <row r="106" spans="5:14" x14ac:dyDescent="0.3">
      <c r="E106" t="s">
        <v>64</v>
      </c>
      <c r="F106" t="s">
        <v>423</v>
      </c>
      <c r="G106" t="s">
        <v>458</v>
      </c>
      <c r="H106" s="7">
        <v>292.60000000000002</v>
      </c>
      <c r="K106" t="s">
        <v>64</v>
      </c>
      <c r="L106" t="s">
        <v>21</v>
      </c>
      <c r="M106" t="s">
        <v>127</v>
      </c>
      <c r="N106" s="7">
        <v>918</v>
      </c>
    </row>
    <row r="107" spans="5:14" x14ac:dyDescent="0.3">
      <c r="E107" t="s">
        <v>64</v>
      </c>
      <c r="F107" t="s">
        <v>423</v>
      </c>
      <c r="G107" t="s">
        <v>450</v>
      </c>
      <c r="H107" s="7">
        <v>1558.1499999999999</v>
      </c>
      <c r="K107" t="s">
        <v>64</v>
      </c>
      <c r="L107" t="s">
        <v>21</v>
      </c>
      <c r="M107" t="s">
        <v>277</v>
      </c>
      <c r="N107" s="7">
        <v>300</v>
      </c>
    </row>
    <row r="108" spans="5:14" x14ac:dyDescent="0.3">
      <c r="E108" t="s">
        <v>64</v>
      </c>
      <c r="F108" t="s">
        <v>423</v>
      </c>
      <c r="G108" t="s">
        <v>461</v>
      </c>
      <c r="H108" s="7">
        <v>1049.4000000000001</v>
      </c>
      <c r="K108" t="s">
        <v>64</v>
      </c>
      <c r="L108" t="s">
        <v>154</v>
      </c>
      <c r="M108" t="s">
        <v>172</v>
      </c>
      <c r="N108" s="7">
        <v>980</v>
      </c>
    </row>
    <row r="109" spans="5:14" x14ac:dyDescent="0.3">
      <c r="E109" t="s">
        <v>64</v>
      </c>
      <c r="F109" t="s">
        <v>423</v>
      </c>
      <c r="G109" t="s">
        <v>464</v>
      </c>
      <c r="H109" s="7">
        <v>1039.5</v>
      </c>
      <c r="K109" t="s">
        <v>64</v>
      </c>
      <c r="L109" t="s">
        <v>154</v>
      </c>
      <c r="M109" t="s">
        <v>14</v>
      </c>
      <c r="N109" s="7">
        <v>641</v>
      </c>
    </row>
    <row r="110" spans="5:14" x14ac:dyDescent="0.3">
      <c r="E110" t="s">
        <v>64</v>
      </c>
      <c r="F110" t="s">
        <v>423</v>
      </c>
      <c r="G110" t="s">
        <v>429</v>
      </c>
      <c r="H110" s="7">
        <v>1656.7900000000002</v>
      </c>
      <c r="K110" t="s">
        <v>64</v>
      </c>
      <c r="L110" t="s">
        <v>260</v>
      </c>
      <c r="M110" t="s">
        <v>839</v>
      </c>
      <c r="N110" s="7">
        <v>635.04</v>
      </c>
    </row>
    <row r="111" spans="5:14" x14ac:dyDescent="0.3">
      <c r="E111" t="s">
        <v>64</v>
      </c>
      <c r="F111" t="s">
        <v>423</v>
      </c>
      <c r="G111" t="s">
        <v>425</v>
      </c>
      <c r="H111" s="7">
        <v>797.41000000000008</v>
      </c>
      <c r="K111" t="s">
        <v>64</v>
      </c>
      <c r="L111" t="s">
        <v>521</v>
      </c>
      <c r="M111" t="s">
        <v>839</v>
      </c>
      <c r="N111" s="7">
        <v>9</v>
      </c>
    </row>
    <row r="112" spans="5:14" x14ac:dyDescent="0.3">
      <c r="E112" t="s">
        <v>64</v>
      </c>
      <c r="F112" t="s">
        <v>423</v>
      </c>
      <c r="G112" t="s">
        <v>442</v>
      </c>
      <c r="H112" s="7">
        <v>402.43999999999994</v>
      </c>
      <c r="K112" t="s">
        <v>16</v>
      </c>
      <c r="L112" t="s">
        <v>90</v>
      </c>
      <c r="M112" t="s">
        <v>91</v>
      </c>
      <c r="N112" s="7">
        <v>2000</v>
      </c>
    </row>
    <row r="113" spans="5:14" x14ac:dyDescent="0.3">
      <c r="E113" t="s">
        <v>64</v>
      </c>
      <c r="F113" t="s">
        <v>21</v>
      </c>
      <c r="G113" t="s">
        <v>22</v>
      </c>
      <c r="H113" s="7">
        <v>1318.85</v>
      </c>
      <c r="K113" t="s">
        <v>16</v>
      </c>
      <c r="L113" t="s">
        <v>85</v>
      </c>
      <c r="M113" t="s">
        <v>132</v>
      </c>
      <c r="N113" s="7">
        <v>290</v>
      </c>
    </row>
    <row r="114" spans="5:14" x14ac:dyDescent="0.3">
      <c r="E114" t="s">
        <v>64</v>
      </c>
      <c r="F114" t="s">
        <v>21</v>
      </c>
      <c r="G114" t="s">
        <v>36</v>
      </c>
      <c r="H114" s="7">
        <v>3540.4</v>
      </c>
      <c r="K114" t="s">
        <v>16</v>
      </c>
      <c r="L114" t="s">
        <v>21</v>
      </c>
      <c r="M114" t="s">
        <v>22</v>
      </c>
      <c r="N114" s="7">
        <v>10360.75</v>
      </c>
    </row>
    <row r="115" spans="5:14" x14ac:dyDescent="0.3">
      <c r="E115" t="s">
        <v>64</v>
      </c>
      <c r="F115" t="s">
        <v>21</v>
      </c>
      <c r="G115" t="s">
        <v>375</v>
      </c>
      <c r="H115" s="7">
        <v>987.3</v>
      </c>
      <c r="K115" t="s">
        <v>16</v>
      </c>
      <c r="L115" t="s">
        <v>21</v>
      </c>
      <c r="M115" t="s">
        <v>611</v>
      </c>
      <c r="N115" s="7">
        <v>2172</v>
      </c>
    </row>
    <row r="116" spans="5:14" x14ac:dyDescent="0.3">
      <c r="E116" t="s">
        <v>64</v>
      </c>
      <c r="F116" t="s">
        <v>21</v>
      </c>
      <c r="G116" t="s">
        <v>61</v>
      </c>
      <c r="H116" s="7">
        <v>3215.16</v>
      </c>
      <c r="K116" t="s">
        <v>16</v>
      </c>
      <c r="L116" t="s">
        <v>21</v>
      </c>
      <c r="M116" t="s">
        <v>36</v>
      </c>
      <c r="N116" s="7">
        <v>158</v>
      </c>
    </row>
    <row r="117" spans="5:14" x14ac:dyDescent="0.3">
      <c r="E117" t="s">
        <v>64</v>
      </c>
      <c r="F117" t="s">
        <v>21</v>
      </c>
      <c r="G117" t="s">
        <v>127</v>
      </c>
      <c r="H117" s="7">
        <v>918</v>
      </c>
      <c r="K117" t="s">
        <v>16</v>
      </c>
      <c r="L117" t="s">
        <v>21</v>
      </c>
      <c r="M117" t="s">
        <v>414</v>
      </c>
      <c r="N117" s="7">
        <v>917.1</v>
      </c>
    </row>
    <row r="118" spans="5:14" x14ac:dyDescent="0.3">
      <c r="E118" t="s">
        <v>64</v>
      </c>
      <c r="F118" t="s">
        <v>21</v>
      </c>
      <c r="G118" t="s">
        <v>277</v>
      </c>
      <c r="H118" s="7">
        <v>300</v>
      </c>
      <c r="K118" t="s">
        <v>16</v>
      </c>
      <c r="L118" t="s">
        <v>21</v>
      </c>
      <c r="M118" t="s">
        <v>375</v>
      </c>
      <c r="N118" s="7">
        <v>1848.15</v>
      </c>
    </row>
    <row r="119" spans="5:14" x14ac:dyDescent="0.3">
      <c r="E119" t="s">
        <v>64</v>
      </c>
      <c r="F119" t="s">
        <v>154</v>
      </c>
      <c r="G119" t="s">
        <v>172</v>
      </c>
      <c r="H119" s="7">
        <v>980</v>
      </c>
      <c r="K119" t="s">
        <v>16</v>
      </c>
      <c r="L119" t="s">
        <v>21</v>
      </c>
      <c r="M119" t="s">
        <v>250</v>
      </c>
      <c r="N119" s="7">
        <v>1658</v>
      </c>
    </row>
    <row r="120" spans="5:14" x14ac:dyDescent="0.3">
      <c r="E120" t="s">
        <v>64</v>
      </c>
      <c r="F120" t="s">
        <v>154</v>
      </c>
      <c r="G120" t="s">
        <v>14</v>
      </c>
      <c r="H120" s="7">
        <v>641</v>
      </c>
      <c r="K120" t="s">
        <v>16</v>
      </c>
      <c r="L120" t="s">
        <v>21</v>
      </c>
      <c r="M120" t="s">
        <v>61</v>
      </c>
      <c r="N120" s="7">
        <v>1085.8499999999999</v>
      </c>
    </row>
    <row r="121" spans="5:14" x14ac:dyDescent="0.3">
      <c r="E121" t="s">
        <v>64</v>
      </c>
      <c r="F121" t="s">
        <v>260</v>
      </c>
      <c r="G121" t="s">
        <v>839</v>
      </c>
      <c r="H121" s="7">
        <v>635.04</v>
      </c>
      <c r="K121" t="s">
        <v>16</v>
      </c>
      <c r="L121" t="s">
        <v>630</v>
      </c>
      <c r="M121" t="s">
        <v>839</v>
      </c>
      <c r="N121" s="7">
        <v>1168</v>
      </c>
    </row>
    <row r="122" spans="5:14" x14ac:dyDescent="0.3">
      <c r="E122" t="s">
        <v>64</v>
      </c>
      <c r="F122" t="s">
        <v>521</v>
      </c>
      <c r="G122" t="s">
        <v>839</v>
      </c>
      <c r="H122" s="7">
        <v>9</v>
      </c>
      <c r="K122" t="s">
        <v>16</v>
      </c>
      <c r="L122" t="s">
        <v>12</v>
      </c>
      <c r="M122" t="s">
        <v>14</v>
      </c>
      <c r="N122" s="7">
        <v>3580</v>
      </c>
    </row>
    <row r="123" spans="5:14" x14ac:dyDescent="0.3">
      <c r="E123" t="s">
        <v>16</v>
      </c>
      <c r="F123" t="s">
        <v>90</v>
      </c>
      <c r="G123" t="s">
        <v>91</v>
      </c>
      <c r="H123" s="7">
        <v>2000</v>
      </c>
      <c r="K123" t="s">
        <v>16</v>
      </c>
      <c r="L123" t="s">
        <v>154</v>
      </c>
      <c r="M123" t="s">
        <v>14</v>
      </c>
      <c r="N123" s="7">
        <v>765</v>
      </c>
    </row>
    <row r="124" spans="5:14" x14ac:dyDescent="0.3">
      <c r="E124" t="s">
        <v>16</v>
      </c>
      <c r="F124" t="s">
        <v>85</v>
      </c>
      <c r="G124" t="s">
        <v>132</v>
      </c>
      <c r="H124" s="7">
        <v>290</v>
      </c>
      <c r="K124" t="s">
        <v>16</v>
      </c>
      <c r="L124" t="s">
        <v>661</v>
      </c>
      <c r="M124" t="s">
        <v>665</v>
      </c>
      <c r="N124" s="7">
        <v>411.27</v>
      </c>
    </row>
    <row r="125" spans="5:14" x14ac:dyDescent="0.3">
      <c r="E125" t="s">
        <v>16</v>
      </c>
      <c r="F125" t="s">
        <v>21</v>
      </c>
      <c r="G125" t="s">
        <v>22</v>
      </c>
      <c r="H125" s="7">
        <v>10360.75</v>
      </c>
      <c r="K125" t="s">
        <v>16</v>
      </c>
      <c r="L125" t="s">
        <v>129</v>
      </c>
      <c r="M125" t="s">
        <v>387</v>
      </c>
      <c r="N125" s="7">
        <v>97.43</v>
      </c>
    </row>
    <row r="126" spans="5:14" x14ac:dyDescent="0.3">
      <c r="E126" t="s">
        <v>16</v>
      </c>
      <c r="F126" t="s">
        <v>21</v>
      </c>
      <c r="G126" t="s">
        <v>611</v>
      </c>
      <c r="H126" s="7">
        <v>2172</v>
      </c>
      <c r="K126" t="s">
        <v>16</v>
      </c>
      <c r="L126" t="s">
        <v>129</v>
      </c>
      <c r="M126" t="s">
        <v>839</v>
      </c>
      <c r="N126" s="7">
        <v>378.08</v>
      </c>
    </row>
    <row r="127" spans="5:14" x14ac:dyDescent="0.3">
      <c r="E127" t="s">
        <v>16</v>
      </c>
      <c r="F127" t="s">
        <v>21</v>
      </c>
      <c r="G127" t="s">
        <v>36</v>
      </c>
      <c r="H127" s="7">
        <v>158</v>
      </c>
    </row>
    <row r="128" spans="5:14" x14ac:dyDescent="0.3">
      <c r="E128" t="s">
        <v>16</v>
      </c>
      <c r="F128" t="s">
        <v>21</v>
      </c>
      <c r="G128" t="s">
        <v>414</v>
      </c>
      <c r="H128" s="7">
        <v>917.1</v>
      </c>
    </row>
    <row r="129" spans="5:8" x14ac:dyDescent="0.3">
      <c r="E129" t="s">
        <v>16</v>
      </c>
      <c r="F129" t="s">
        <v>21</v>
      </c>
      <c r="G129" t="s">
        <v>375</v>
      </c>
      <c r="H129" s="7">
        <v>1848.15</v>
      </c>
    </row>
    <row r="130" spans="5:8" x14ac:dyDescent="0.3">
      <c r="E130" t="s">
        <v>16</v>
      </c>
      <c r="F130" t="s">
        <v>21</v>
      </c>
      <c r="G130" t="s">
        <v>250</v>
      </c>
      <c r="H130" s="7">
        <v>1658</v>
      </c>
    </row>
    <row r="131" spans="5:8" x14ac:dyDescent="0.3">
      <c r="E131" t="s">
        <v>16</v>
      </c>
      <c r="F131" t="s">
        <v>21</v>
      </c>
      <c r="G131" t="s">
        <v>61</v>
      </c>
      <c r="H131" s="7">
        <v>1085.8499999999999</v>
      </c>
    </row>
    <row r="132" spans="5:8" x14ac:dyDescent="0.3">
      <c r="E132" t="s">
        <v>16</v>
      </c>
      <c r="F132" t="s">
        <v>630</v>
      </c>
      <c r="G132" t="s">
        <v>839</v>
      </c>
      <c r="H132" s="7">
        <v>1168</v>
      </c>
    </row>
    <row r="133" spans="5:8" x14ac:dyDescent="0.3">
      <c r="E133" t="s">
        <v>16</v>
      </c>
      <c r="F133" t="s">
        <v>12</v>
      </c>
      <c r="G133" t="s">
        <v>14</v>
      </c>
      <c r="H133" s="7">
        <v>3580</v>
      </c>
    </row>
    <row r="134" spans="5:8" x14ac:dyDescent="0.3">
      <c r="E134" t="s">
        <v>16</v>
      </c>
      <c r="F134" t="s">
        <v>154</v>
      </c>
      <c r="G134" t="s">
        <v>14</v>
      </c>
      <c r="H134" s="7">
        <v>765</v>
      </c>
    </row>
    <row r="135" spans="5:8" x14ac:dyDescent="0.3">
      <c r="E135" t="s">
        <v>16</v>
      </c>
      <c r="F135" t="s">
        <v>661</v>
      </c>
      <c r="G135" t="s">
        <v>665</v>
      </c>
      <c r="H135" s="7">
        <v>411.27</v>
      </c>
    </row>
    <row r="136" spans="5:8" x14ac:dyDescent="0.3">
      <c r="E136" t="s">
        <v>16</v>
      </c>
      <c r="F136" t="s">
        <v>129</v>
      </c>
      <c r="G136" t="s">
        <v>387</v>
      </c>
      <c r="H136" s="7">
        <v>97.43</v>
      </c>
    </row>
    <row r="137" spans="5:8" x14ac:dyDescent="0.3">
      <c r="E137" t="s">
        <v>16</v>
      </c>
      <c r="F137" t="s">
        <v>129</v>
      </c>
      <c r="G137" t="s">
        <v>839</v>
      </c>
      <c r="H137" s="7">
        <v>378.08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6A1A8-7EFC-45AD-A48B-5A2558D3AAA1}">
  <dimension ref="A1:R22"/>
  <sheetViews>
    <sheetView workbookViewId="0">
      <selection activeCell="I23" sqref="I23"/>
    </sheetView>
  </sheetViews>
  <sheetFormatPr defaultRowHeight="14.4" x14ac:dyDescent="0.3"/>
  <cols>
    <col min="1" max="1" width="15.5546875" bestFit="1" customWidth="1"/>
    <col min="4" max="4" width="12.33203125" customWidth="1"/>
    <col min="6" max="6" width="15.5546875" customWidth="1"/>
    <col min="7" max="7" width="10.6640625" customWidth="1"/>
    <col min="9" max="9" width="13.6640625" customWidth="1"/>
    <col min="11" max="11" width="13.33203125" customWidth="1"/>
    <col min="14" max="14" width="12.6640625" customWidth="1"/>
    <col min="16" max="16" width="15.5546875" customWidth="1"/>
    <col min="17" max="17" width="16.44140625" customWidth="1"/>
    <col min="18" max="18" width="25.33203125" customWidth="1"/>
  </cols>
  <sheetData>
    <row r="1" spans="1:18" ht="28.8" x14ac:dyDescent="0.3">
      <c r="A1" s="15" t="s">
        <v>10</v>
      </c>
      <c r="B1" s="16" t="s">
        <v>2</v>
      </c>
      <c r="C1" s="16" t="s">
        <v>4</v>
      </c>
      <c r="D1" s="16" t="s">
        <v>842</v>
      </c>
      <c r="F1" s="15" t="s">
        <v>10</v>
      </c>
      <c r="G1" s="16" t="s">
        <v>2</v>
      </c>
      <c r="H1" s="16" t="s">
        <v>4</v>
      </c>
      <c r="I1" s="16" t="s">
        <v>842</v>
      </c>
      <c r="K1" s="15" t="s">
        <v>10</v>
      </c>
      <c r="L1" s="16" t="s">
        <v>2</v>
      </c>
      <c r="M1" s="16" t="s">
        <v>4</v>
      </c>
      <c r="N1" s="16" t="s">
        <v>842</v>
      </c>
      <c r="P1" t="s">
        <v>3</v>
      </c>
      <c r="Q1" t="s">
        <v>10</v>
      </c>
      <c r="R1" t="s">
        <v>838</v>
      </c>
    </row>
    <row r="2" spans="1:18" x14ac:dyDescent="0.3">
      <c r="A2" s="2" t="s">
        <v>25</v>
      </c>
      <c r="B2" s="2" t="s">
        <v>21</v>
      </c>
      <c r="C2" s="2" t="s">
        <v>22</v>
      </c>
      <c r="D2" s="6">
        <v>38379.18</v>
      </c>
      <c r="F2" t="s">
        <v>140</v>
      </c>
      <c r="G2" t="s">
        <v>21</v>
      </c>
      <c r="H2" t="s">
        <v>36</v>
      </c>
      <c r="I2" s="9">
        <v>26632.25</v>
      </c>
      <c r="K2" t="s">
        <v>105</v>
      </c>
      <c r="L2" t="s">
        <v>815</v>
      </c>
      <c r="N2" s="9">
        <v>12209.4</v>
      </c>
      <c r="P2" t="s">
        <v>13</v>
      </c>
      <c r="Q2" t="s">
        <v>25</v>
      </c>
      <c r="R2" s="9">
        <v>65330.779999999984</v>
      </c>
    </row>
    <row r="3" spans="1:18" x14ac:dyDescent="0.3">
      <c r="A3" s="2" t="s">
        <v>89</v>
      </c>
      <c r="B3" s="2" t="s">
        <v>21</v>
      </c>
      <c r="C3" s="2" t="s">
        <v>22</v>
      </c>
      <c r="D3" s="6">
        <v>10759.999999999996</v>
      </c>
      <c r="F3" t="s">
        <v>25</v>
      </c>
      <c r="G3" t="s">
        <v>21</v>
      </c>
      <c r="H3" t="s">
        <v>36</v>
      </c>
      <c r="I3" s="9">
        <v>12173.1</v>
      </c>
      <c r="K3" t="s">
        <v>89</v>
      </c>
      <c r="L3" t="s">
        <v>815</v>
      </c>
      <c r="N3" s="9">
        <v>12209.4</v>
      </c>
      <c r="P3" t="s">
        <v>13</v>
      </c>
      <c r="Q3" t="s">
        <v>105</v>
      </c>
      <c r="R3" s="9">
        <v>43967.040000000008</v>
      </c>
    </row>
    <row r="4" spans="1:18" x14ac:dyDescent="0.3">
      <c r="A4" s="2" t="s">
        <v>16</v>
      </c>
      <c r="B4" s="2" t="s">
        <v>21</v>
      </c>
      <c r="C4" s="2" t="s">
        <v>22</v>
      </c>
      <c r="D4" s="6">
        <v>10360.75</v>
      </c>
      <c r="F4" t="s">
        <v>105</v>
      </c>
      <c r="G4" t="s">
        <v>21</v>
      </c>
      <c r="H4" t="s">
        <v>36</v>
      </c>
      <c r="I4" s="9">
        <v>9409</v>
      </c>
      <c r="P4" t="s">
        <v>13</v>
      </c>
      <c r="Q4" t="s">
        <v>89</v>
      </c>
      <c r="R4" s="9">
        <v>42732.700000000004</v>
      </c>
    </row>
    <row r="5" spans="1:18" x14ac:dyDescent="0.3">
      <c r="A5" s="2" t="s">
        <v>39</v>
      </c>
      <c r="B5" s="2" t="s">
        <v>21</v>
      </c>
      <c r="C5" s="2" t="s">
        <v>22</v>
      </c>
      <c r="D5" s="6">
        <v>7080.6500000000005</v>
      </c>
      <c r="F5" t="s">
        <v>89</v>
      </c>
      <c r="G5" t="s">
        <v>21</v>
      </c>
      <c r="H5" t="s">
        <v>36</v>
      </c>
      <c r="I5" s="9">
        <v>8023.05</v>
      </c>
      <c r="P5" t="s">
        <v>13</v>
      </c>
      <c r="Q5" t="s">
        <v>140</v>
      </c>
      <c r="R5" s="9">
        <v>38217.55000000001</v>
      </c>
    </row>
    <row r="6" spans="1:18" x14ac:dyDescent="0.3">
      <c r="A6" s="2" t="s">
        <v>105</v>
      </c>
      <c r="B6" s="2" t="s">
        <v>21</v>
      </c>
      <c r="C6" s="2" t="s">
        <v>22</v>
      </c>
      <c r="D6" s="6">
        <v>3825.1799999999989</v>
      </c>
      <c r="F6" t="s">
        <v>39</v>
      </c>
      <c r="G6" t="s">
        <v>21</v>
      </c>
      <c r="H6" t="s">
        <v>36</v>
      </c>
      <c r="I6" s="9">
        <v>3797.8199999999997</v>
      </c>
      <c r="P6" t="s">
        <v>13</v>
      </c>
      <c r="Q6" t="s">
        <v>39</v>
      </c>
      <c r="R6" s="9">
        <v>25959.42</v>
      </c>
    </row>
    <row r="7" spans="1:18" x14ac:dyDescent="0.3">
      <c r="A7" s="2" t="s">
        <v>140</v>
      </c>
      <c r="B7" s="2" t="s">
        <v>21</v>
      </c>
      <c r="C7" s="2" t="s">
        <v>22</v>
      </c>
      <c r="D7" s="6">
        <v>2236.9499999999998</v>
      </c>
      <c r="F7" t="s">
        <v>64</v>
      </c>
      <c r="G7" t="s">
        <v>21</v>
      </c>
      <c r="H7" t="s">
        <v>36</v>
      </c>
      <c r="I7" s="9">
        <v>3540.4</v>
      </c>
      <c r="P7" t="s">
        <v>13</v>
      </c>
      <c r="Q7" t="s">
        <v>16</v>
      </c>
      <c r="R7" s="9">
        <v>21544.850000000002</v>
      </c>
    </row>
    <row r="8" spans="1:18" x14ac:dyDescent="0.3">
      <c r="A8" s="2" t="s">
        <v>64</v>
      </c>
      <c r="B8" s="2" t="s">
        <v>21</v>
      </c>
      <c r="C8" s="2" t="s">
        <v>22</v>
      </c>
      <c r="D8" s="6">
        <v>1318.85</v>
      </c>
      <c r="F8" t="s">
        <v>16</v>
      </c>
      <c r="G8" t="s">
        <v>21</v>
      </c>
      <c r="H8" t="s">
        <v>36</v>
      </c>
      <c r="I8" s="9">
        <v>158</v>
      </c>
      <c r="P8" t="s">
        <v>13</v>
      </c>
      <c r="Q8" t="s">
        <v>64</v>
      </c>
      <c r="R8" s="9">
        <v>14580.710000000001</v>
      </c>
    </row>
    <row r="9" spans="1:18" x14ac:dyDescent="0.3">
      <c r="P9" t="s">
        <v>248</v>
      </c>
      <c r="Q9" t="s">
        <v>25</v>
      </c>
      <c r="R9" s="9">
        <v>14462.56</v>
      </c>
    </row>
    <row r="10" spans="1:18" x14ac:dyDescent="0.3">
      <c r="P10" t="s">
        <v>424</v>
      </c>
      <c r="Q10" t="s">
        <v>64</v>
      </c>
      <c r="R10" s="9">
        <v>7066.0100000000011</v>
      </c>
    </row>
    <row r="11" spans="1:18" x14ac:dyDescent="0.3">
      <c r="P11" t="s">
        <v>86</v>
      </c>
      <c r="Q11" t="s">
        <v>89</v>
      </c>
      <c r="R11" s="9">
        <v>6879.4299999999985</v>
      </c>
    </row>
    <row r="12" spans="1:18" x14ac:dyDescent="0.3">
      <c r="P12" t="s">
        <v>86</v>
      </c>
      <c r="Q12" t="s">
        <v>105</v>
      </c>
      <c r="R12" s="9">
        <v>6834.1</v>
      </c>
    </row>
    <row r="13" spans="1:18" x14ac:dyDescent="0.3">
      <c r="P13" t="s">
        <v>86</v>
      </c>
      <c r="Q13" t="s">
        <v>64</v>
      </c>
      <c r="R13" s="9">
        <v>5127.54</v>
      </c>
    </row>
    <row r="14" spans="1:18" x14ac:dyDescent="0.3">
      <c r="P14" t="s">
        <v>86</v>
      </c>
      <c r="Q14" t="s">
        <v>39</v>
      </c>
      <c r="R14" s="9">
        <v>4259.17</v>
      </c>
    </row>
    <row r="15" spans="1:18" x14ac:dyDescent="0.3">
      <c r="P15" t="s">
        <v>18</v>
      </c>
      <c r="Q15" t="s">
        <v>16</v>
      </c>
      <c r="R15" s="9">
        <v>3000</v>
      </c>
    </row>
    <row r="16" spans="1:18" x14ac:dyDescent="0.3">
      <c r="P16" t="s">
        <v>786</v>
      </c>
      <c r="Q16" t="s">
        <v>105</v>
      </c>
      <c r="R16" s="9">
        <v>1940</v>
      </c>
    </row>
    <row r="17" spans="16:18" x14ac:dyDescent="0.3">
      <c r="P17" t="s">
        <v>86</v>
      </c>
      <c r="Q17" t="s">
        <v>25</v>
      </c>
      <c r="R17" s="9">
        <v>1238.6200000000001</v>
      </c>
    </row>
    <row r="18" spans="16:18" x14ac:dyDescent="0.3">
      <c r="P18" t="s">
        <v>86</v>
      </c>
      <c r="Q18" t="s">
        <v>16</v>
      </c>
      <c r="R18" s="9">
        <v>1176.7800000000002</v>
      </c>
    </row>
    <row r="19" spans="16:18" x14ac:dyDescent="0.3">
      <c r="P19" t="s">
        <v>631</v>
      </c>
      <c r="Q19" t="s">
        <v>16</v>
      </c>
      <c r="R19" s="9">
        <v>1168</v>
      </c>
    </row>
    <row r="20" spans="16:18" x14ac:dyDescent="0.3">
      <c r="P20" t="s">
        <v>86</v>
      </c>
      <c r="Q20" t="s">
        <v>140</v>
      </c>
      <c r="R20" s="9">
        <v>365.52</v>
      </c>
    </row>
    <row r="21" spans="16:18" x14ac:dyDescent="0.3">
      <c r="P21" t="s">
        <v>424</v>
      </c>
      <c r="Q21" t="s">
        <v>25</v>
      </c>
      <c r="R21" s="9">
        <v>55.2</v>
      </c>
    </row>
    <row r="22" spans="16:18" x14ac:dyDescent="0.3">
      <c r="P22" t="s">
        <v>18</v>
      </c>
      <c r="Q22" t="s">
        <v>64</v>
      </c>
      <c r="R22" s="9">
        <v>9</v>
      </c>
    </row>
  </sheetData>
  <autoFilter ref="P1:R22" xr:uid="{2756A1A8-7EFC-45AD-A48B-5A2558D3AAA1}">
    <sortState xmlns:xlrd2="http://schemas.microsoft.com/office/spreadsheetml/2017/richdata2" ref="P2:R22">
      <sortCondition descending="1" ref="R2:R22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69689-F602-46B5-9B13-F3FEC963FF9A}">
  <dimension ref="B1:T125"/>
  <sheetViews>
    <sheetView tabSelected="1" workbookViewId="0">
      <selection activeCell="F4" sqref="F4"/>
    </sheetView>
  </sheetViews>
  <sheetFormatPr defaultColWidth="9.109375" defaultRowHeight="14.4" x14ac:dyDescent="0.3"/>
  <cols>
    <col min="1" max="1" width="2.109375" style="2" customWidth="1"/>
    <col min="2" max="2" width="16.5546875" style="2" customWidth="1"/>
    <col min="3" max="3" width="12.6640625" style="2" customWidth="1"/>
    <col min="4" max="4" width="15.5546875" style="6" customWidth="1"/>
    <col min="5" max="5" width="10.33203125" style="2" customWidth="1"/>
    <col min="6" max="6" width="16.109375" style="2" customWidth="1"/>
    <col min="7" max="7" width="11.33203125" style="2" customWidth="1"/>
    <col min="8" max="8" width="6.109375" style="2" customWidth="1"/>
    <col min="9" max="9" width="19.44140625" style="2" bestFit="1" customWidth="1"/>
    <col min="10" max="10" width="13.44140625" style="2" customWidth="1"/>
    <col min="11" max="11" width="5" style="2" customWidth="1"/>
    <col min="12" max="12" width="15.5546875" style="2" bestFit="1" customWidth="1"/>
    <col min="13" max="13" width="12.88671875" style="2" customWidth="1"/>
    <col min="14" max="14" width="17" style="2" bestFit="1" customWidth="1"/>
    <col min="15" max="15" width="12.33203125" style="2" customWidth="1"/>
    <col min="16" max="16" width="5.33203125" style="2" customWidth="1"/>
    <col min="17" max="17" width="20.44140625" style="2" customWidth="1"/>
    <col min="18" max="18" width="11.6640625" style="2" customWidth="1"/>
    <col min="19" max="16384" width="9.109375" style="2"/>
  </cols>
  <sheetData>
    <row r="1" spans="2:20" ht="30.75" customHeight="1" x14ac:dyDescent="0.3">
      <c r="B1" s="33" t="s">
        <v>852</v>
      </c>
      <c r="H1" s="33"/>
    </row>
    <row r="2" spans="2:20" ht="31.5" customHeight="1" x14ac:dyDescent="0.3">
      <c r="B2" s="11" t="s">
        <v>2</v>
      </c>
      <c r="C2" s="11" t="s">
        <v>4</v>
      </c>
      <c r="D2" s="12" t="s">
        <v>842</v>
      </c>
      <c r="E2" s="21" t="s">
        <v>848</v>
      </c>
      <c r="F2" s="24" t="s">
        <v>849</v>
      </c>
      <c r="H2" s="10"/>
      <c r="I2" s="13" t="s">
        <v>3</v>
      </c>
      <c r="J2" s="14" t="s">
        <v>842</v>
      </c>
      <c r="L2" s="15" t="s">
        <v>10</v>
      </c>
      <c r="M2" s="16" t="s">
        <v>2</v>
      </c>
      <c r="N2" s="16" t="s">
        <v>4</v>
      </c>
      <c r="O2" s="16" t="s">
        <v>842</v>
      </c>
      <c r="Q2" s="17" t="s">
        <v>843</v>
      </c>
      <c r="R2" s="15"/>
    </row>
    <row r="3" spans="2:20" x14ac:dyDescent="0.3">
      <c r="B3" s="2" t="s">
        <v>21</v>
      </c>
      <c r="C3" s="2" t="s">
        <v>22</v>
      </c>
      <c r="D3" s="6">
        <v>73961.559999999925</v>
      </c>
      <c r="E3" s="22">
        <f>D3/SUM($D$2:$D$65)</f>
        <v>0.24177161902957464</v>
      </c>
      <c r="F3" s="25">
        <f>E3</f>
        <v>0.24177161902957464</v>
      </c>
      <c r="I3" s="2" t="s">
        <v>841</v>
      </c>
      <c r="J3" s="6">
        <v>252333.05000000025</v>
      </c>
      <c r="L3" s="2" t="s">
        <v>25</v>
      </c>
      <c r="M3" s="2" t="s">
        <v>21</v>
      </c>
      <c r="N3" s="2" t="s">
        <v>22</v>
      </c>
      <c r="O3" s="6">
        <v>38379.18</v>
      </c>
      <c r="Q3" s="2" t="s">
        <v>25</v>
      </c>
      <c r="R3" s="6">
        <v>38379.18</v>
      </c>
      <c r="T3" s="2" t="s">
        <v>847</v>
      </c>
    </row>
    <row r="4" spans="2:20" x14ac:dyDescent="0.3">
      <c r="B4" s="2" t="s">
        <v>21</v>
      </c>
      <c r="C4" s="2" t="s">
        <v>36</v>
      </c>
      <c r="D4" s="6">
        <v>63733.619999999988</v>
      </c>
      <c r="E4" s="22">
        <f>D4/SUM($D$2:$D$65)</f>
        <v>0.20833768911872183</v>
      </c>
      <c r="F4" s="25">
        <f>F3+E4</f>
        <v>0.45010930814829647</v>
      </c>
      <c r="I4" s="2" t="s">
        <v>86</v>
      </c>
      <c r="J4" s="6">
        <v>25881.16</v>
      </c>
      <c r="L4" s="2" t="s">
        <v>140</v>
      </c>
      <c r="M4" s="2" t="s">
        <v>21</v>
      </c>
      <c r="N4" s="2" t="s">
        <v>36</v>
      </c>
      <c r="O4" s="6">
        <v>26632.25</v>
      </c>
      <c r="Q4" s="2" t="s">
        <v>89</v>
      </c>
      <c r="R4" s="6">
        <v>10759.999999999996</v>
      </c>
    </row>
    <row r="5" spans="2:20" x14ac:dyDescent="0.3">
      <c r="B5" s="2" t="s">
        <v>815</v>
      </c>
      <c r="D5" s="6">
        <v>24418.799999999996</v>
      </c>
      <c r="E5" s="22">
        <f t="shared" ref="E5:E65" si="0">D5/SUM($D$2:$D$65)</f>
        <v>7.9822178044370376E-2</v>
      </c>
      <c r="F5" s="25">
        <f t="shared" ref="F5:F65" si="1">F4+E5</f>
        <v>0.52993148619266683</v>
      </c>
      <c r="I5" s="2" t="s">
        <v>248</v>
      </c>
      <c r="J5" s="6">
        <v>14462.56</v>
      </c>
      <c r="L5" s="2" t="s">
        <v>25</v>
      </c>
      <c r="M5" s="2" t="s">
        <v>154</v>
      </c>
      <c r="O5" s="6">
        <v>14462.56</v>
      </c>
      <c r="Q5" s="2" t="s">
        <v>16</v>
      </c>
      <c r="R5" s="6">
        <v>10360.75</v>
      </c>
    </row>
    <row r="6" spans="2:20" x14ac:dyDescent="0.3">
      <c r="B6" s="2" t="s">
        <v>154</v>
      </c>
      <c r="D6" s="6">
        <v>14722.56</v>
      </c>
      <c r="E6" s="22">
        <f t="shared" si="0"/>
        <v>4.8126312742187399E-2</v>
      </c>
      <c r="F6" s="25">
        <f t="shared" si="1"/>
        <v>0.57805779893485421</v>
      </c>
      <c r="I6" s="2" t="s">
        <v>424</v>
      </c>
      <c r="J6" s="6">
        <v>7121.2100000000009</v>
      </c>
      <c r="L6" s="2" t="s">
        <v>105</v>
      </c>
      <c r="M6" s="2" t="s">
        <v>815</v>
      </c>
      <c r="O6" s="6">
        <v>12209.4</v>
      </c>
      <c r="R6" s="6"/>
    </row>
    <row r="7" spans="2:20" x14ac:dyDescent="0.3">
      <c r="B7" s="2" t="s">
        <v>21</v>
      </c>
      <c r="C7" s="2" t="s">
        <v>61</v>
      </c>
      <c r="D7" s="6">
        <v>11891.009999999998</v>
      </c>
      <c r="E7" s="22">
        <f t="shared" si="0"/>
        <v>3.8870309652701551E-2</v>
      </c>
      <c r="F7" s="25">
        <f t="shared" si="1"/>
        <v>0.61692810858755576</v>
      </c>
      <c r="I7" s="2" t="s">
        <v>18</v>
      </c>
      <c r="J7" s="6">
        <v>3009</v>
      </c>
      <c r="L7" s="2" t="s">
        <v>89</v>
      </c>
      <c r="M7" s="2" t="s">
        <v>815</v>
      </c>
      <c r="O7" s="6">
        <v>12209.4</v>
      </c>
      <c r="Q7" s="17" t="s">
        <v>844</v>
      </c>
      <c r="R7" s="16"/>
    </row>
    <row r="8" spans="2:20" x14ac:dyDescent="0.3">
      <c r="B8" s="2" t="s">
        <v>21</v>
      </c>
      <c r="C8" s="2" t="s">
        <v>483</v>
      </c>
      <c r="D8" s="6">
        <v>11312.75</v>
      </c>
      <c r="E8" s="22">
        <f t="shared" si="0"/>
        <v>3.6980045893797039E-2</v>
      </c>
      <c r="F8" s="25">
        <f t="shared" si="1"/>
        <v>0.65390815448135275</v>
      </c>
      <c r="I8" s="2" t="s">
        <v>786</v>
      </c>
      <c r="J8" s="6">
        <v>1940</v>
      </c>
      <c r="L8" s="2" t="s">
        <v>25</v>
      </c>
      <c r="M8" s="2" t="s">
        <v>21</v>
      </c>
      <c r="N8" s="2" t="s">
        <v>36</v>
      </c>
      <c r="O8" s="6">
        <v>12173.1</v>
      </c>
      <c r="Q8" t="s">
        <v>140</v>
      </c>
      <c r="R8" s="9">
        <v>26632.25</v>
      </c>
    </row>
    <row r="9" spans="2:20" x14ac:dyDescent="0.3">
      <c r="B9" s="2" t="s">
        <v>154</v>
      </c>
      <c r="C9" s="2" t="s">
        <v>155</v>
      </c>
      <c r="D9" s="6">
        <v>8414</v>
      </c>
      <c r="E9" s="22">
        <f t="shared" si="0"/>
        <v>2.7504373927684098E-2</v>
      </c>
      <c r="F9" s="25">
        <f t="shared" si="1"/>
        <v>0.68141252840903688</v>
      </c>
      <c r="I9" s="2" t="s">
        <v>631</v>
      </c>
      <c r="J9" s="6">
        <v>1168</v>
      </c>
      <c r="L9" s="2" t="s">
        <v>89</v>
      </c>
      <c r="M9" s="2" t="s">
        <v>21</v>
      </c>
      <c r="N9" s="2" t="s">
        <v>22</v>
      </c>
      <c r="O9" s="6">
        <v>10759.999999999996</v>
      </c>
      <c r="Q9" t="s">
        <v>25</v>
      </c>
      <c r="R9" s="9">
        <v>12173.1</v>
      </c>
    </row>
    <row r="10" spans="2:20" x14ac:dyDescent="0.3">
      <c r="B10" s="2" t="s">
        <v>21</v>
      </c>
      <c r="C10" s="2" t="s">
        <v>414</v>
      </c>
      <c r="D10" s="6">
        <v>7794.9000000000005</v>
      </c>
      <c r="E10" s="22">
        <f t="shared" si="0"/>
        <v>2.5480609024115138E-2</v>
      </c>
      <c r="F10" s="25">
        <f t="shared" si="1"/>
        <v>0.70689313743315196</v>
      </c>
      <c r="J10" s="6"/>
      <c r="L10" s="2" t="s">
        <v>16</v>
      </c>
      <c r="M10" s="2" t="s">
        <v>21</v>
      </c>
      <c r="N10" s="2" t="s">
        <v>22</v>
      </c>
      <c r="O10" s="6">
        <v>10360.75</v>
      </c>
      <c r="Q10" t="s">
        <v>105</v>
      </c>
      <c r="R10" s="9">
        <v>9409</v>
      </c>
    </row>
    <row r="11" spans="2:20" x14ac:dyDescent="0.3">
      <c r="B11" s="2" t="s">
        <v>154</v>
      </c>
      <c r="C11" s="2" t="s">
        <v>172</v>
      </c>
      <c r="D11" s="6">
        <v>7709</v>
      </c>
      <c r="E11" s="22">
        <f t="shared" si="0"/>
        <v>2.5199812052355205E-2</v>
      </c>
      <c r="F11" s="25">
        <f t="shared" si="1"/>
        <v>0.73209294948550718</v>
      </c>
      <c r="L11" s="2" t="s">
        <v>105</v>
      </c>
      <c r="M11" s="2" t="s">
        <v>21</v>
      </c>
      <c r="N11" s="2" t="s">
        <v>36</v>
      </c>
      <c r="O11" s="6">
        <v>9409</v>
      </c>
    </row>
    <row r="12" spans="2:20" x14ac:dyDescent="0.3">
      <c r="B12" s="2" t="s">
        <v>280</v>
      </c>
      <c r="D12" s="6">
        <v>5000</v>
      </c>
      <c r="E12" s="22">
        <f t="shared" si="0"/>
        <v>1.6344410463325468E-2</v>
      </c>
      <c r="F12" s="25">
        <f t="shared" si="1"/>
        <v>0.74843735994883265</v>
      </c>
      <c r="L12" s="2" t="s">
        <v>89</v>
      </c>
      <c r="M12" s="2" t="s">
        <v>21</v>
      </c>
      <c r="N12" s="2" t="s">
        <v>36</v>
      </c>
      <c r="O12" s="6">
        <v>8023.05</v>
      </c>
      <c r="Q12" s="17" t="s">
        <v>845</v>
      </c>
      <c r="R12" s="16"/>
    </row>
    <row r="13" spans="2:20" x14ac:dyDescent="0.3">
      <c r="B13" s="2" t="s">
        <v>90</v>
      </c>
      <c r="C13" s="2" t="s">
        <v>91</v>
      </c>
      <c r="D13" s="6">
        <v>4680</v>
      </c>
      <c r="E13" s="22">
        <f t="shared" si="0"/>
        <v>1.5298368193672638E-2</v>
      </c>
      <c r="F13" s="25">
        <f t="shared" si="1"/>
        <v>0.76373572814250523</v>
      </c>
      <c r="L13" s="2" t="s">
        <v>39</v>
      </c>
      <c r="M13" s="2" t="s">
        <v>21</v>
      </c>
      <c r="N13" s="2" t="s">
        <v>22</v>
      </c>
      <c r="O13" s="6">
        <v>7080.6500000000005</v>
      </c>
      <c r="Q13" t="s">
        <v>105</v>
      </c>
      <c r="R13" s="9">
        <v>12209.4</v>
      </c>
    </row>
    <row r="14" spans="2:20" x14ac:dyDescent="0.3">
      <c r="B14" s="2" t="s">
        <v>260</v>
      </c>
      <c r="C14" s="2" t="s">
        <v>261</v>
      </c>
      <c r="D14" s="6">
        <v>4650.04</v>
      </c>
      <c r="E14" s="22">
        <f t="shared" si="0"/>
        <v>1.5200432486176392E-2</v>
      </c>
      <c r="F14" s="25">
        <f t="shared" si="1"/>
        <v>0.77893616062868165</v>
      </c>
      <c r="I14" s="13" t="s">
        <v>10</v>
      </c>
      <c r="J14" s="14" t="s">
        <v>842</v>
      </c>
      <c r="L14" s="2" t="s">
        <v>39</v>
      </c>
      <c r="M14" s="2" t="s">
        <v>21</v>
      </c>
      <c r="N14" s="2" t="s">
        <v>483</v>
      </c>
      <c r="O14" s="6">
        <v>6563</v>
      </c>
      <c r="Q14" t="s">
        <v>89</v>
      </c>
      <c r="R14" s="9">
        <v>12209.4</v>
      </c>
    </row>
    <row r="15" spans="2:20" x14ac:dyDescent="0.3">
      <c r="B15" s="2" t="s">
        <v>21</v>
      </c>
      <c r="C15" s="2" t="s">
        <v>127</v>
      </c>
      <c r="D15" s="6">
        <v>4619</v>
      </c>
      <c r="E15" s="22">
        <f t="shared" si="0"/>
        <v>1.5098966386020067E-2</v>
      </c>
      <c r="F15" s="25">
        <f t="shared" si="1"/>
        <v>0.79403512701470169</v>
      </c>
      <c r="I15" s="2" t="s">
        <v>25</v>
      </c>
      <c r="J15" s="6">
        <v>81087.159999999902</v>
      </c>
      <c r="L15" s="2" t="s">
        <v>105</v>
      </c>
      <c r="M15" s="2" t="s">
        <v>280</v>
      </c>
      <c r="O15" s="6">
        <v>5000</v>
      </c>
    </row>
    <row r="16" spans="2:20" ht="15.6" x14ac:dyDescent="0.3">
      <c r="B16" s="2" t="s">
        <v>154</v>
      </c>
      <c r="C16" s="2" t="s">
        <v>178</v>
      </c>
      <c r="D16" s="6">
        <v>4486</v>
      </c>
      <c r="E16" s="22">
        <f t="shared" si="0"/>
        <v>1.4664205067695609E-2</v>
      </c>
      <c r="F16" s="25">
        <f t="shared" si="1"/>
        <v>0.8086993320823973</v>
      </c>
      <c r="I16" s="2" t="s">
        <v>105</v>
      </c>
      <c r="J16" s="6">
        <v>52741.139999999985</v>
      </c>
      <c r="L16" s="2" t="s">
        <v>105</v>
      </c>
      <c r="M16" s="2" t="s">
        <v>21</v>
      </c>
      <c r="N16" s="2" t="s">
        <v>483</v>
      </c>
      <c r="O16" s="6">
        <v>4749.7499999999991</v>
      </c>
      <c r="Q16" s="20" t="s">
        <v>846</v>
      </c>
    </row>
    <row r="17" spans="2:18" ht="15" thickBot="1" x14ac:dyDescent="0.35">
      <c r="B17" s="26" t="s">
        <v>154</v>
      </c>
      <c r="C17" s="26" t="s">
        <v>14</v>
      </c>
      <c r="D17" s="27">
        <v>4469</v>
      </c>
      <c r="E17" s="28">
        <f t="shared" si="0"/>
        <v>1.4608634072120303E-2</v>
      </c>
      <c r="F17" s="29">
        <f t="shared" si="1"/>
        <v>0.82330796615451762</v>
      </c>
      <c r="G17" s="30" t="s">
        <v>850</v>
      </c>
      <c r="I17" s="2" t="s">
        <v>89</v>
      </c>
      <c r="J17" s="6">
        <v>49612.13</v>
      </c>
      <c r="L17" s="2" t="s">
        <v>89</v>
      </c>
      <c r="M17" s="2" t="s">
        <v>260</v>
      </c>
      <c r="N17" s="2" t="s">
        <v>261</v>
      </c>
      <c r="O17" s="6">
        <v>4393</v>
      </c>
    </row>
    <row r="18" spans="2:18" x14ac:dyDescent="0.3">
      <c r="B18" s="2" t="s">
        <v>21</v>
      </c>
      <c r="C18" s="2" t="s">
        <v>250</v>
      </c>
      <c r="D18" s="6">
        <v>4248.5</v>
      </c>
      <c r="E18" s="22">
        <f t="shared" si="0"/>
        <v>1.3887845570687649E-2</v>
      </c>
      <c r="F18" s="31">
        <f t="shared" si="1"/>
        <v>0.8371958117252053</v>
      </c>
      <c r="I18" s="2" t="s">
        <v>140</v>
      </c>
      <c r="J18" s="6">
        <v>38583.070000000007</v>
      </c>
      <c r="L18" s="2" t="s">
        <v>25</v>
      </c>
      <c r="M18" s="2" t="s">
        <v>154</v>
      </c>
      <c r="N18" s="2" t="s">
        <v>155</v>
      </c>
      <c r="O18" s="6">
        <v>4364</v>
      </c>
      <c r="Q18" s="18" t="s">
        <v>13</v>
      </c>
      <c r="R18" s="19"/>
    </row>
    <row r="19" spans="2:18" x14ac:dyDescent="0.3">
      <c r="B19" s="2" t="s">
        <v>21</v>
      </c>
      <c r="C19" s="2" t="s">
        <v>375</v>
      </c>
      <c r="D19" s="6">
        <v>4215.45</v>
      </c>
      <c r="E19" s="22">
        <f t="shared" si="0"/>
        <v>1.3779809017525069E-2</v>
      </c>
      <c r="F19" s="31">
        <f t="shared" si="1"/>
        <v>0.85097562074273037</v>
      </c>
      <c r="I19" s="2" t="s">
        <v>39</v>
      </c>
      <c r="J19" s="6">
        <v>30218.589999999997</v>
      </c>
      <c r="L19" s="2" t="s">
        <v>25</v>
      </c>
      <c r="M19" s="2" t="s">
        <v>154</v>
      </c>
      <c r="N19" s="2" t="s">
        <v>178</v>
      </c>
      <c r="O19" s="6">
        <v>4316</v>
      </c>
      <c r="Q19" s="2" t="s">
        <v>25</v>
      </c>
      <c r="R19" s="6">
        <v>65330.779999999984</v>
      </c>
    </row>
    <row r="20" spans="2:18" x14ac:dyDescent="0.3">
      <c r="B20" s="2" t="s">
        <v>12</v>
      </c>
      <c r="C20" s="2" t="s">
        <v>14</v>
      </c>
      <c r="D20" s="6">
        <v>3580</v>
      </c>
      <c r="E20" s="22">
        <f t="shared" si="0"/>
        <v>1.1702597891741036E-2</v>
      </c>
      <c r="F20" s="31">
        <f t="shared" si="1"/>
        <v>0.86267821863447136</v>
      </c>
      <c r="I20" s="2" t="s">
        <v>16</v>
      </c>
      <c r="J20" s="6">
        <v>26889.63</v>
      </c>
      <c r="L20" s="2" t="s">
        <v>105</v>
      </c>
      <c r="M20" s="2" t="s">
        <v>154</v>
      </c>
      <c r="N20" s="2" t="s">
        <v>172</v>
      </c>
      <c r="O20" s="6">
        <v>4219</v>
      </c>
      <c r="Q20" s="2" t="s">
        <v>105</v>
      </c>
      <c r="R20" s="6">
        <v>43967.040000000008</v>
      </c>
    </row>
    <row r="21" spans="2:18" x14ac:dyDescent="0.3">
      <c r="B21" s="2" t="s">
        <v>85</v>
      </c>
      <c r="C21" s="2" t="s">
        <v>335</v>
      </c>
      <c r="D21" s="6">
        <v>2607</v>
      </c>
      <c r="E21" s="22">
        <f t="shared" si="0"/>
        <v>8.5219756155778988E-3</v>
      </c>
      <c r="F21" s="31">
        <f t="shared" si="1"/>
        <v>0.87120019425004924</v>
      </c>
      <c r="I21" s="2" t="s">
        <v>64</v>
      </c>
      <c r="J21" s="6">
        <v>26783.260000000006</v>
      </c>
      <c r="L21" s="2" t="s">
        <v>105</v>
      </c>
      <c r="M21" s="2" t="s">
        <v>21</v>
      </c>
      <c r="N21" s="2" t="s">
        <v>22</v>
      </c>
      <c r="O21" s="6">
        <v>3825.1799999999989</v>
      </c>
      <c r="Q21" s="2" t="s">
        <v>89</v>
      </c>
      <c r="R21" s="6">
        <v>42732.700000000004</v>
      </c>
    </row>
    <row r="22" spans="2:18" x14ac:dyDescent="0.3">
      <c r="B22" s="2" t="s">
        <v>90</v>
      </c>
      <c r="D22" s="6">
        <v>2180</v>
      </c>
      <c r="E22" s="22">
        <f t="shared" si="0"/>
        <v>7.1261629620099042E-3</v>
      </c>
      <c r="F22" s="31">
        <f t="shared" si="1"/>
        <v>0.87832635721205909</v>
      </c>
      <c r="L22" s="2" t="s">
        <v>39</v>
      </c>
      <c r="M22" s="2" t="s">
        <v>21</v>
      </c>
      <c r="N22" s="2" t="s">
        <v>36</v>
      </c>
      <c r="O22" s="6">
        <v>3797.8199999999997</v>
      </c>
    </row>
    <row r="23" spans="2:18" x14ac:dyDescent="0.3">
      <c r="B23" s="2" t="s">
        <v>21</v>
      </c>
      <c r="C23" s="2" t="s">
        <v>611</v>
      </c>
      <c r="D23" s="6">
        <v>2172</v>
      </c>
      <c r="E23" s="22">
        <f t="shared" si="0"/>
        <v>7.100011905268583E-3</v>
      </c>
      <c r="F23" s="31">
        <f t="shared" si="1"/>
        <v>0.88542636911732764</v>
      </c>
      <c r="I23" s="34"/>
      <c r="L23" s="2" t="s">
        <v>16</v>
      </c>
      <c r="M23" s="2" t="s">
        <v>12</v>
      </c>
      <c r="N23" s="2" t="s">
        <v>14</v>
      </c>
      <c r="O23" s="6">
        <v>3580</v>
      </c>
      <c r="Q23" s="18" t="s">
        <v>86</v>
      </c>
      <c r="R23" s="19"/>
    </row>
    <row r="24" spans="2:18" x14ac:dyDescent="0.3">
      <c r="B24" s="2" t="s">
        <v>85</v>
      </c>
      <c r="C24" s="2" t="s">
        <v>132</v>
      </c>
      <c r="D24" s="6">
        <v>2067</v>
      </c>
      <c r="E24" s="22">
        <f t="shared" si="0"/>
        <v>6.7567792855387481E-3</v>
      </c>
      <c r="F24" s="31">
        <f t="shared" si="1"/>
        <v>0.89218314840286639</v>
      </c>
      <c r="L24" s="2" t="s">
        <v>64</v>
      </c>
      <c r="M24" s="2" t="s">
        <v>21</v>
      </c>
      <c r="N24" s="2" t="s">
        <v>36</v>
      </c>
      <c r="O24" s="6">
        <v>3540.4</v>
      </c>
      <c r="Q24" s="2" t="s">
        <v>89</v>
      </c>
      <c r="R24" s="6">
        <v>6879.4299999999985</v>
      </c>
    </row>
    <row r="25" spans="2:18" x14ac:dyDescent="0.3">
      <c r="B25" s="2" t="s">
        <v>129</v>
      </c>
      <c r="C25" s="2" t="s">
        <v>82</v>
      </c>
      <c r="D25" s="6">
        <v>1989.4999999999998</v>
      </c>
      <c r="E25" s="22">
        <f t="shared" si="0"/>
        <v>6.5034409233572033E-3</v>
      </c>
      <c r="F25" s="31">
        <f t="shared" si="1"/>
        <v>0.89868658932622358</v>
      </c>
      <c r="L25" s="2" t="s">
        <v>39</v>
      </c>
      <c r="M25" s="2" t="s">
        <v>154</v>
      </c>
      <c r="N25" s="2" t="s">
        <v>155</v>
      </c>
      <c r="O25" s="6">
        <v>3300</v>
      </c>
      <c r="Q25" s="2" t="s">
        <v>105</v>
      </c>
      <c r="R25" s="6">
        <v>6834.1</v>
      </c>
    </row>
    <row r="26" spans="2:18" x14ac:dyDescent="0.3">
      <c r="B26" s="2" t="s">
        <v>785</v>
      </c>
      <c r="D26" s="6">
        <v>1940</v>
      </c>
      <c r="E26" s="22">
        <f t="shared" si="0"/>
        <v>6.3416312597702812E-3</v>
      </c>
      <c r="F26" s="31">
        <f t="shared" si="1"/>
        <v>0.90502822058599386</v>
      </c>
      <c r="L26" s="2" t="s">
        <v>64</v>
      </c>
      <c r="M26" s="2" t="s">
        <v>21</v>
      </c>
      <c r="N26" s="2" t="s">
        <v>61</v>
      </c>
      <c r="O26" s="6">
        <v>3215.16</v>
      </c>
      <c r="Q26" s="2" t="s">
        <v>64</v>
      </c>
      <c r="R26" s="6">
        <v>5127.54</v>
      </c>
    </row>
    <row r="27" spans="2:18" x14ac:dyDescent="0.3">
      <c r="B27" s="2" t="s">
        <v>21</v>
      </c>
      <c r="C27" s="2" t="s">
        <v>82</v>
      </c>
      <c r="D27" s="6">
        <v>1856.7</v>
      </c>
      <c r="E27" s="22">
        <f t="shared" si="0"/>
        <v>6.0693333814512791E-3</v>
      </c>
      <c r="F27" s="31">
        <f t="shared" si="1"/>
        <v>0.91109755396744518</v>
      </c>
      <c r="L27" s="2" t="s">
        <v>105</v>
      </c>
      <c r="M27" s="2" t="s">
        <v>154</v>
      </c>
      <c r="N27" s="2" t="s">
        <v>14</v>
      </c>
      <c r="O27" s="6">
        <v>3063</v>
      </c>
    </row>
    <row r="28" spans="2:18" x14ac:dyDescent="0.3">
      <c r="B28" s="2" t="s">
        <v>21</v>
      </c>
      <c r="C28" s="2" t="s">
        <v>529</v>
      </c>
      <c r="D28" s="6">
        <v>1804.95</v>
      </c>
      <c r="E28" s="22">
        <f t="shared" si="0"/>
        <v>5.9001687331558606E-3</v>
      </c>
      <c r="F28" s="31">
        <f t="shared" si="1"/>
        <v>0.91699772270060109</v>
      </c>
      <c r="L28" s="2" t="s">
        <v>89</v>
      </c>
      <c r="M28" s="2" t="s">
        <v>21</v>
      </c>
      <c r="N28" s="2" t="s">
        <v>127</v>
      </c>
      <c r="O28" s="6">
        <v>2783</v>
      </c>
      <c r="Q28" s="18" t="s">
        <v>424</v>
      </c>
      <c r="R28" s="19"/>
    </row>
    <row r="29" spans="2:18" ht="15" thickBot="1" x14ac:dyDescent="0.35">
      <c r="B29" s="26" t="s">
        <v>102</v>
      </c>
      <c r="C29" s="26" t="s">
        <v>207</v>
      </c>
      <c r="D29" s="27">
        <v>1700</v>
      </c>
      <c r="E29" s="28">
        <f t="shared" si="0"/>
        <v>5.557099557530659E-3</v>
      </c>
      <c r="F29" s="32">
        <f t="shared" si="1"/>
        <v>0.92255482225813179</v>
      </c>
      <c r="G29" s="30" t="s">
        <v>851</v>
      </c>
      <c r="L29" s="2" t="s">
        <v>105</v>
      </c>
      <c r="M29" s="2" t="s">
        <v>21</v>
      </c>
      <c r="N29" s="2" t="s">
        <v>61</v>
      </c>
      <c r="O29" s="6">
        <v>2742.75</v>
      </c>
      <c r="Q29" s="2" t="s">
        <v>64</v>
      </c>
      <c r="R29" s="6">
        <v>7066.0100000000011</v>
      </c>
    </row>
    <row r="30" spans="2:18" x14ac:dyDescent="0.3">
      <c r="B30" s="2" t="s">
        <v>423</v>
      </c>
      <c r="C30" s="2" t="s">
        <v>429</v>
      </c>
      <c r="D30" s="6">
        <v>1656.7900000000002</v>
      </c>
      <c r="E30" s="22">
        <f t="shared" si="0"/>
        <v>5.4158511623066006E-3</v>
      </c>
      <c r="F30" s="23">
        <f t="shared" si="1"/>
        <v>0.92797067342043837</v>
      </c>
      <c r="L30" s="2" t="s">
        <v>64</v>
      </c>
      <c r="M30" s="2" t="s">
        <v>90</v>
      </c>
      <c r="N30" s="2" t="s">
        <v>91</v>
      </c>
      <c r="O30" s="6">
        <v>2680</v>
      </c>
      <c r="Q30" s="2" t="s">
        <v>25</v>
      </c>
      <c r="R30" s="6">
        <v>55.2</v>
      </c>
    </row>
    <row r="31" spans="2:18" x14ac:dyDescent="0.3">
      <c r="B31" s="2" t="s">
        <v>129</v>
      </c>
      <c r="D31" s="6">
        <v>1590.7999999999997</v>
      </c>
      <c r="E31" s="22">
        <f t="shared" si="0"/>
        <v>5.2001376330116297E-3</v>
      </c>
      <c r="F31" s="23">
        <f t="shared" si="1"/>
        <v>0.93317081105345001</v>
      </c>
      <c r="L31" s="2" t="s">
        <v>64</v>
      </c>
      <c r="M31" s="2" t="s">
        <v>85</v>
      </c>
      <c r="N31" s="2" t="s">
        <v>335</v>
      </c>
      <c r="O31" s="6">
        <v>2607</v>
      </c>
    </row>
    <row r="32" spans="2:18" x14ac:dyDescent="0.3">
      <c r="B32" s="2" t="s">
        <v>423</v>
      </c>
      <c r="C32" s="2" t="s">
        <v>450</v>
      </c>
      <c r="D32" s="6">
        <v>1558.1499999999999</v>
      </c>
      <c r="E32" s="22">
        <f t="shared" si="0"/>
        <v>5.0934086326861151E-3</v>
      </c>
      <c r="F32" s="23">
        <f t="shared" si="1"/>
        <v>0.93826421968613616</v>
      </c>
      <c r="L32" s="2" t="s">
        <v>140</v>
      </c>
      <c r="M32" s="2" t="s">
        <v>21</v>
      </c>
      <c r="N32" s="2" t="s">
        <v>22</v>
      </c>
      <c r="O32" s="6">
        <v>2236.9499999999998</v>
      </c>
    </row>
    <row r="33" spans="2:15" x14ac:dyDescent="0.3">
      <c r="B33" s="2" t="s">
        <v>154</v>
      </c>
      <c r="C33" s="2" t="s">
        <v>306</v>
      </c>
      <c r="D33" s="6">
        <v>1488</v>
      </c>
      <c r="E33" s="22">
        <f t="shared" si="0"/>
        <v>4.8640965538856596E-3</v>
      </c>
      <c r="F33" s="23">
        <f t="shared" si="1"/>
        <v>0.9431283162400218</v>
      </c>
      <c r="L33" s="2" t="s">
        <v>140</v>
      </c>
      <c r="M33" s="2" t="s">
        <v>90</v>
      </c>
      <c r="O33" s="6">
        <v>2180</v>
      </c>
    </row>
    <row r="34" spans="2:15" x14ac:dyDescent="0.3">
      <c r="B34" s="2" t="s">
        <v>661</v>
      </c>
      <c r="C34" s="2" t="s">
        <v>665</v>
      </c>
      <c r="D34" s="6">
        <v>1437.4899999999998</v>
      </c>
      <c r="E34" s="22">
        <f t="shared" si="0"/>
        <v>4.6989853193851443E-3</v>
      </c>
      <c r="F34" s="23">
        <f t="shared" si="1"/>
        <v>0.94782730155940698</v>
      </c>
      <c r="L34" s="2" t="s">
        <v>16</v>
      </c>
      <c r="M34" s="2" t="s">
        <v>21</v>
      </c>
      <c r="N34" s="2" t="s">
        <v>611</v>
      </c>
      <c r="O34" s="6">
        <v>2172</v>
      </c>
    </row>
    <row r="35" spans="2:15" x14ac:dyDescent="0.3">
      <c r="B35" s="2" t="s">
        <v>630</v>
      </c>
      <c r="D35" s="6">
        <v>1168</v>
      </c>
      <c r="E35" s="22">
        <f t="shared" si="0"/>
        <v>3.8180542842328291E-3</v>
      </c>
      <c r="F35" s="23">
        <f t="shared" si="1"/>
        <v>0.95164535584363985</v>
      </c>
      <c r="L35" s="2" t="s">
        <v>140</v>
      </c>
      <c r="M35" s="2" t="s">
        <v>21</v>
      </c>
      <c r="N35" s="2" t="s">
        <v>61</v>
      </c>
      <c r="O35" s="6">
        <v>2133.9000000000005</v>
      </c>
    </row>
    <row r="36" spans="2:15" x14ac:dyDescent="0.3">
      <c r="B36" s="2" t="s">
        <v>129</v>
      </c>
      <c r="C36" s="2" t="s">
        <v>387</v>
      </c>
      <c r="D36" s="6">
        <v>1142.2100000000003</v>
      </c>
      <c r="E36" s="22">
        <f t="shared" si="0"/>
        <v>3.7337498150629973E-3</v>
      </c>
      <c r="F36" s="23">
        <f t="shared" si="1"/>
        <v>0.95537910565870288</v>
      </c>
      <c r="L36" s="2" t="s">
        <v>39</v>
      </c>
      <c r="M36" s="2" t="s">
        <v>21</v>
      </c>
      <c r="N36" s="2" t="s">
        <v>414</v>
      </c>
      <c r="O36" s="6">
        <v>2062.35</v>
      </c>
    </row>
    <row r="37" spans="2:15" x14ac:dyDescent="0.3">
      <c r="B37" s="2" t="s">
        <v>661</v>
      </c>
      <c r="C37" s="2" t="s">
        <v>761</v>
      </c>
      <c r="D37" s="6">
        <v>1088.06</v>
      </c>
      <c r="E37" s="22">
        <f t="shared" si="0"/>
        <v>3.5567398497451815E-3</v>
      </c>
      <c r="F37" s="23">
        <f t="shared" si="1"/>
        <v>0.95893584550844801</v>
      </c>
      <c r="L37" s="2" t="s">
        <v>16</v>
      </c>
      <c r="M37" s="2" t="s">
        <v>90</v>
      </c>
      <c r="N37" s="2" t="s">
        <v>91</v>
      </c>
      <c r="O37" s="6">
        <v>2000</v>
      </c>
    </row>
    <row r="38" spans="2:15" x14ac:dyDescent="0.3">
      <c r="B38" s="2" t="s">
        <v>12</v>
      </c>
      <c r="D38" s="6">
        <v>1080</v>
      </c>
      <c r="E38" s="22">
        <f t="shared" si="0"/>
        <v>3.5303926600783009E-3</v>
      </c>
      <c r="F38" s="23">
        <f t="shared" si="1"/>
        <v>0.96246623816852628</v>
      </c>
      <c r="L38" s="2" t="s">
        <v>39</v>
      </c>
      <c r="M38" s="2" t="s">
        <v>129</v>
      </c>
      <c r="N38" s="2" t="s">
        <v>82</v>
      </c>
      <c r="O38" s="6">
        <v>1989.4999999999998</v>
      </c>
    </row>
    <row r="39" spans="2:15" x14ac:dyDescent="0.3">
      <c r="B39" s="2" t="s">
        <v>423</v>
      </c>
      <c r="C39" s="2" t="s">
        <v>461</v>
      </c>
      <c r="D39" s="6">
        <v>1049.4000000000001</v>
      </c>
      <c r="E39" s="22">
        <f t="shared" si="0"/>
        <v>3.4303648680427496E-3</v>
      </c>
      <c r="F39" s="23">
        <f t="shared" si="1"/>
        <v>0.96589660303656899</v>
      </c>
      <c r="L39" s="2" t="s">
        <v>105</v>
      </c>
      <c r="M39" s="2" t="s">
        <v>785</v>
      </c>
      <c r="O39" s="6">
        <v>1940</v>
      </c>
    </row>
    <row r="40" spans="2:15" x14ac:dyDescent="0.3">
      <c r="B40" s="2" t="s">
        <v>423</v>
      </c>
      <c r="C40" s="2" t="s">
        <v>464</v>
      </c>
      <c r="D40" s="6">
        <v>1039.5</v>
      </c>
      <c r="E40" s="22">
        <f t="shared" si="0"/>
        <v>3.3980029353253647E-3</v>
      </c>
      <c r="F40" s="23">
        <f t="shared" si="1"/>
        <v>0.96929460597189432</v>
      </c>
      <c r="L40" s="2" t="s">
        <v>89</v>
      </c>
      <c r="M40" s="2" t="s">
        <v>21</v>
      </c>
      <c r="N40" s="2" t="s">
        <v>250</v>
      </c>
      <c r="O40" s="6">
        <v>1892.9</v>
      </c>
    </row>
    <row r="41" spans="2:15" x14ac:dyDescent="0.3">
      <c r="B41" s="2" t="s">
        <v>661</v>
      </c>
      <c r="C41" s="2" t="s">
        <v>684</v>
      </c>
      <c r="D41" s="6">
        <v>1005.95</v>
      </c>
      <c r="E41" s="22">
        <f t="shared" si="0"/>
        <v>3.2883319411164511E-3</v>
      </c>
      <c r="F41" s="23">
        <f t="shared" si="1"/>
        <v>0.97258293791301076</v>
      </c>
      <c r="L41" s="2" t="s">
        <v>25</v>
      </c>
      <c r="M41" s="2" t="s">
        <v>21</v>
      </c>
      <c r="N41" s="2" t="s">
        <v>82</v>
      </c>
      <c r="O41" s="6">
        <v>1856.7</v>
      </c>
    </row>
    <row r="42" spans="2:15" x14ac:dyDescent="0.3">
      <c r="B42" s="2" t="s">
        <v>102</v>
      </c>
      <c r="C42" s="2" t="s">
        <v>151</v>
      </c>
      <c r="D42" s="6">
        <v>1000</v>
      </c>
      <c r="E42" s="22">
        <f t="shared" si="0"/>
        <v>3.2688820926650938E-3</v>
      </c>
      <c r="F42" s="23">
        <f t="shared" si="1"/>
        <v>0.97585182000567583</v>
      </c>
      <c r="L42" s="2" t="s">
        <v>16</v>
      </c>
      <c r="M42" s="2" t="s">
        <v>21</v>
      </c>
      <c r="N42" s="2" t="s">
        <v>375</v>
      </c>
      <c r="O42" s="6">
        <v>1848.15</v>
      </c>
    </row>
    <row r="43" spans="2:15" x14ac:dyDescent="0.3">
      <c r="B43" s="2" t="s">
        <v>102</v>
      </c>
      <c r="D43" s="6">
        <v>1000</v>
      </c>
      <c r="E43" s="22">
        <f t="shared" si="0"/>
        <v>3.2688820926650938E-3</v>
      </c>
      <c r="F43" s="23">
        <f t="shared" si="1"/>
        <v>0.9791207020983409</v>
      </c>
      <c r="L43" s="2" t="s">
        <v>105</v>
      </c>
      <c r="M43" s="2" t="s">
        <v>21</v>
      </c>
      <c r="N43" s="2" t="s">
        <v>529</v>
      </c>
      <c r="O43" s="6">
        <v>1804.95</v>
      </c>
    </row>
    <row r="44" spans="2:15" x14ac:dyDescent="0.3">
      <c r="B44" s="2" t="s">
        <v>423</v>
      </c>
      <c r="C44" s="2" t="s">
        <v>425</v>
      </c>
      <c r="D44" s="6">
        <v>797.41000000000008</v>
      </c>
      <c r="E44" s="22">
        <f t="shared" si="0"/>
        <v>2.6066392695120724E-3</v>
      </c>
      <c r="F44" s="23">
        <f t="shared" si="1"/>
        <v>0.981727341367853</v>
      </c>
      <c r="L44" s="2" t="s">
        <v>140</v>
      </c>
      <c r="M44" s="2" t="s">
        <v>21</v>
      </c>
      <c r="N44" s="2" t="s">
        <v>414</v>
      </c>
      <c r="O44" s="6">
        <v>1782.45</v>
      </c>
    </row>
    <row r="45" spans="2:15" x14ac:dyDescent="0.3">
      <c r="B45" s="2" t="s">
        <v>85</v>
      </c>
      <c r="C45" s="2" t="s">
        <v>127</v>
      </c>
      <c r="D45" s="6">
        <v>666.5</v>
      </c>
      <c r="E45" s="22">
        <f t="shared" si="0"/>
        <v>2.178709914761285E-3</v>
      </c>
      <c r="F45" s="23">
        <f t="shared" si="1"/>
        <v>0.98390605128261432</v>
      </c>
      <c r="L45" s="2" t="s">
        <v>89</v>
      </c>
      <c r="M45" s="2" t="s">
        <v>102</v>
      </c>
      <c r="N45" s="2" t="s">
        <v>207</v>
      </c>
      <c r="O45" s="6">
        <v>1700</v>
      </c>
    </row>
    <row r="46" spans="2:15" x14ac:dyDescent="0.3">
      <c r="B46" s="2" t="s">
        <v>260</v>
      </c>
      <c r="D46" s="6">
        <v>635.04</v>
      </c>
      <c r="E46" s="22">
        <f t="shared" si="0"/>
        <v>2.0758708841260411E-3</v>
      </c>
      <c r="F46" s="23">
        <f t="shared" si="1"/>
        <v>0.98598192216674041</v>
      </c>
      <c r="L46" s="2" t="s">
        <v>25</v>
      </c>
      <c r="M46" s="2" t="s">
        <v>21</v>
      </c>
      <c r="N46" s="2" t="s">
        <v>61</v>
      </c>
      <c r="O46" s="6">
        <v>1677</v>
      </c>
    </row>
    <row r="47" spans="2:15" x14ac:dyDescent="0.3">
      <c r="B47" s="2" t="s">
        <v>21</v>
      </c>
      <c r="C47" s="2" t="s">
        <v>277</v>
      </c>
      <c r="D47" s="6">
        <v>562</v>
      </c>
      <c r="E47" s="22">
        <f t="shared" si="0"/>
        <v>1.8371117360777825E-3</v>
      </c>
      <c r="F47" s="23">
        <f t="shared" si="1"/>
        <v>0.98781903390281822</v>
      </c>
      <c r="L47" s="2" t="s">
        <v>16</v>
      </c>
      <c r="M47" s="2" t="s">
        <v>21</v>
      </c>
      <c r="N47" s="2" t="s">
        <v>250</v>
      </c>
      <c r="O47" s="6">
        <v>1658</v>
      </c>
    </row>
    <row r="48" spans="2:15" x14ac:dyDescent="0.3">
      <c r="B48" s="2" t="s">
        <v>129</v>
      </c>
      <c r="C48" s="2" t="s">
        <v>508</v>
      </c>
      <c r="D48" s="6">
        <v>527.89</v>
      </c>
      <c r="E48" s="22">
        <f t="shared" si="0"/>
        <v>1.7256101678969763E-3</v>
      </c>
      <c r="F48" s="23">
        <f t="shared" si="1"/>
        <v>0.98954464407071518</v>
      </c>
      <c r="L48" s="2" t="s">
        <v>64</v>
      </c>
      <c r="M48" s="2" t="s">
        <v>423</v>
      </c>
      <c r="N48" s="2" t="s">
        <v>429</v>
      </c>
      <c r="O48" s="6">
        <v>1656.7900000000002</v>
      </c>
    </row>
    <row r="49" spans="2:15" x14ac:dyDescent="0.3">
      <c r="B49" s="2" t="s">
        <v>85</v>
      </c>
      <c r="C49" s="2" t="s">
        <v>87</v>
      </c>
      <c r="D49" s="6">
        <v>418.5</v>
      </c>
      <c r="E49" s="22">
        <f t="shared" si="0"/>
        <v>1.3680271557803417E-3</v>
      </c>
      <c r="F49" s="23">
        <f t="shared" si="1"/>
        <v>0.99091267122649551</v>
      </c>
      <c r="L49" s="2" t="s">
        <v>25</v>
      </c>
      <c r="M49" s="2" t="s">
        <v>21</v>
      </c>
      <c r="N49" s="2" t="s">
        <v>414</v>
      </c>
      <c r="O49" s="6">
        <v>1620</v>
      </c>
    </row>
    <row r="50" spans="2:15" x14ac:dyDescent="0.3">
      <c r="B50" s="2" t="s">
        <v>423</v>
      </c>
      <c r="C50" s="2" t="s">
        <v>442</v>
      </c>
      <c r="D50" s="6">
        <v>402.43999999999994</v>
      </c>
      <c r="E50" s="22">
        <f t="shared" si="0"/>
        <v>1.3155289093721401E-3</v>
      </c>
      <c r="F50" s="23">
        <f t="shared" si="1"/>
        <v>0.99222820013586766</v>
      </c>
      <c r="L50" s="2" t="s">
        <v>64</v>
      </c>
      <c r="M50" s="2" t="s">
        <v>423</v>
      </c>
      <c r="N50" s="2" t="s">
        <v>450</v>
      </c>
      <c r="O50" s="6">
        <v>1558.1499999999999</v>
      </c>
    </row>
    <row r="51" spans="2:15" x14ac:dyDescent="0.3">
      <c r="B51" s="2" t="s">
        <v>280</v>
      </c>
      <c r="C51" s="2" t="s">
        <v>281</v>
      </c>
      <c r="D51" s="6">
        <v>400</v>
      </c>
      <c r="E51" s="22">
        <f t="shared" si="0"/>
        <v>1.3075528370660374E-3</v>
      </c>
      <c r="F51" s="23">
        <f t="shared" si="1"/>
        <v>0.99353575297293373</v>
      </c>
      <c r="L51" s="2" t="s">
        <v>89</v>
      </c>
      <c r="M51" s="2" t="s">
        <v>154</v>
      </c>
      <c r="N51" s="2" t="s">
        <v>306</v>
      </c>
      <c r="O51" s="6">
        <v>1488</v>
      </c>
    </row>
    <row r="52" spans="2:15" x14ac:dyDescent="0.3">
      <c r="B52" s="2" t="s">
        <v>154</v>
      </c>
      <c r="C52" s="2" t="s">
        <v>392</v>
      </c>
      <c r="D52" s="6">
        <v>316</v>
      </c>
      <c r="E52" s="22">
        <f t="shared" si="0"/>
        <v>1.0329667412821695E-3</v>
      </c>
      <c r="F52" s="23">
        <f t="shared" si="1"/>
        <v>0.9945687197142159</v>
      </c>
      <c r="L52" s="2" t="s">
        <v>105</v>
      </c>
      <c r="M52" s="2" t="s">
        <v>21</v>
      </c>
      <c r="N52" s="2" t="s">
        <v>414</v>
      </c>
      <c r="O52" s="6">
        <v>1413</v>
      </c>
    </row>
    <row r="53" spans="2:15" x14ac:dyDescent="0.3">
      <c r="B53" s="2" t="s">
        <v>423</v>
      </c>
      <c r="C53" s="2" t="s">
        <v>458</v>
      </c>
      <c r="D53" s="6">
        <v>292.60000000000002</v>
      </c>
      <c r="E53" s="22">
        <f t="shared" si="0"/>
        <v>9.5647490031380649E-4</v>
      </c>
      <c r="F53" s="23">
        <f t="shared" si="1"/>
        <v>0.99552519461452971</v>
      </c>
      <c r="L53" s="2" t="s">
        <v>140</v>
      </c>
      <c r="M53" s="2" t="s">
        <v>21</v>
      </c>
      <c r="N53" s="2" t="s">
        <v>375</v>
      </c>
      <c r="O53" s="6">
        <v>1380</v>
      </c>
    </row>
    <row r="54" spans="2:15" x14ac:dyDescent="0.3">
      <c r="B54" s="2" t="s">
        <v>423</v>
      </c>
      <c r="C54" s="2" t="s">
        <v>454</v>
      </c>
      <c r="D54" s="6">
        <v>269.71999999999997</v>
      </c>
      <c r="E54" s="22">
        <f t="shared" si="0"/>
        <v>8.8168287803362894E-4</v>
      </c>
      <c r="F54" s="23">
        <f t="shared" si="1"/>
        <v>0.99640687749256329</v>
      </c>
      <c r="L54" s="2" t="s">
        <v>64</v>
      </c>
      <c r="M54" s="2" t="s">
        <v>85</v>
      </c>
      <c r="N54" s="2" t="s">
        <v>132</v>
      </c>
      <c r="O54" s="6">
        <v>1340.5</v>
      </c>
    </row>
    <row r="55" spans="2:15" x14ac:dyDescent="0.3">
      <c r="B55" s="2" t="s">
        <v>85</v>
      </c>
      <c r="D55" s="6">
        <v>177.5</v>
      </c>
      <c r="E55" s="22">
        <f t="shared" si="0"/>
        <v>5.8022657144805412E-4</v>
      </c>
      <c r="F55" s="23">
        <f t="shared" si="1"/>
        <v>0.99698710406401136</v>
      </c>
      <c r="L55" s="2" t="s">
        <v>64</v>
      </c>
      <c r="M55" s="2" t="s">
        <v>21</v>
      </c>
      <c r="N55" s="2" t="s">
        <v>22</v>
      </c>
      <c r="O55" s="6">
        <v>1318.85</v>
      </c>
    </row>
    <row r="56" spans="2:15" x14ac:dyDescent="0.3">
      <c r="B56" s="2" t="s">
        <v>21</v>
      </c>
      <c r="D56" s="6">
        <v>176</v>
      </c>
      <c r="E56" s="22">
        <f t="shared" si="0"/>
        <v>5.7532324830905646E-4</v>
      </c>
      <c r="F56" s="23">
        <f t="shared" si="1"/>
        <v>0.99756242731232048</v>
      </c>
      <c r="L56" s="2" t="s">
        <v>140</v>
      </c>
      <c r="M56" s="2" t="s">
        <v>154</v>
      </c>
      <c r="N56" s="2" t="s">
        <v>172</v>
      </c>
      <c r="O56" s="6">
        <v>1260</v>
      </c>
    </row>
    <row r="57" spans="2:15" x14ac:dyDescent="0.3">
      <c r="B57" s="2" t="s">
        <v>523</v>
      </c>
      <c r="C57" s="2" t="s">
        <v>524</v>
      </c>
      <c r="D57" s="6">
        <v>169.01</v>
      </c>
      <c r="E57" s="22">
        <f t="shared" si="0"/>
        <v>5.5247376248132747E-4</v>
      </c>
      <c r="F57" s="23">
        <f t="shared" si="1"/>
        <v>0.99811490107480183</v>
      </c>
      <c r="L57" s="2" t="s">
        <v>39</v>
      </c>
      <c r="M57" s="2" t="s">
        <v>154</v>
      </c>
      <c r="N57" s="2" t="s">
        <v>172</v>
      </c>
      <c r="O57" s="6">
        <v>1250</v>
      </c>
    </row>
    <row r="58" spans="2:15" x14ac:dyDescent="0.3">
      <c r="B58" s="2" t="s">
        <v>661</v>
      </c>
      <c r="C58" s="2" t="s">
        <v>751</v>
      </c>
      <c r="D58" s="6">
        <v>156.76</v>
      </c>
      <c r="E58" s="22">
        <f t="shared" si="0"/>
        <v>5.1242995684617999E-4</v>
      </c>
      <c r="F58" s="23">
        <f t="shared" si="1"/>
        <v>0.99862733103164802</v>
      </c>
      <c r="L58" s="2" t="s">
        <v>16</v>
      </c>
      <c r="M58" s="2" t="s">
        <v>630</v>
      </c>
      <c r="O58" s="6">
        <v>1168</v>
      </c>
    </row>
    <row r="59" spans="2:15" x14ac:dyDescent="0.3">
      <c r="B59" s="2" t="s">
        <v>129</v>
      </c>
      <c r="C59" s="2" t="s">
        <v>130</v>
      </c>
      <c r="D59" s="6">
        <v>107.67</v>
      </c>
      <c r="E59" s="22">
        <f t="shared" si="0"/>
        <v>3.5196053491725064E-4</v>
      </c>
      <c r="F59" s="23">
        <f t="shared" si="1"/>
        <v>0.99897929156656529</v>
      </c>
      <c r="L59" s="2" t="s">
        <v>89</v>
      </c>
      <c r="M59" s="2" t="s">
        <v>661</v>
      </c>
      <c r="N59" s="2" t="s">
        <v>761</v>
      </c>
      <c r="O59" s="6">
        <v>1088.06</v>
      </c>
    </row>
    <row r="60" spans="2:15" x14ac:dyDescent="0.3">
      <c r="B60" s="2" t="s">
        <v>85</v>
      </c>
      <c r="C60" s="2" t="s">
        <v>627</v>
      </c>
      <c r="D60" s="6">
        <v>95</v>
      </c>
      <c r="E60" s="22">
        <f t="shared" si="0"/>
        <v>3.105437988031839E-4</v>
      </c>
      <c r="F60" s="23">
        <f t="shared" si="1"/>
        <v>0.99928983536536842</v>
      </c>
      <c r="L60" s="2" t="s">
        <v>16</v>
      </c>
      <c r="M60" s="2" t="s">
        <v>21</v>
      </c>
      <c r="N60" s="2" t="s">
        <v>61</v>
      </c>
      <c r="O60" s="6">
        <v>1085.8499999999999</v>
      </c>
    </row>
    <row r="61" spans="2:15" x14ac:dyDescent="0.3">
      <c r="B61" s="2" t="s">
        <v>21</v>
      </c>
      <c r="C61" s="2" t="s">
        <v>671</v>
      </c>
      <c r="D61" s="6">
        <v>90</v>
      </c>
      <c r="E61" s="22">
        <f t="shared" si="0"/>
        <v>2.9419938833985841E-4</v>
      </c>
      <c r="F61" s="23">
        <f t="shared" si="1"/>
        <v>0.99958403475370827</v>
      </c>
      <c r="L61" s="2" t="s">
        <v>64</v>
      </c>
      <c r="M61" s="2" t="s">
        <v>423</v>
      </c>
      <c r="N61" s="2" t="s">
        <v>461</v>
      </c>
      <c r="O61" s="6">
        <v>1049.4000000000001</v>
      </c>
    </row>
    <row r="62" spans="2:15" x14ac:dyDescent="0.3">
      <c r="B62" s="2" t="s">
        <v>661</v>
      </c>
      <c r="D62" s="6">
        <v>64.040000000000006</v>
      </c>
      <c r="E62" s="22">
        <f t="shared" si="0"/>
        <v>2.0933920921427262E-4</v>
      </c>
      <c r="F62" s="23">
        <f t="shared" si="1"/>
        <v>0.99979337396292256</v>
      </c>
      <c r="L62" s="2" t="s">
        <v>64</v>
      </c>
      <c r="M62" s="2" t="s">
        <v>423</v>
      </c>
      <c r="N62" s="2" t="s">
        <v>464</v>
      </c>
      <c r="O62" s="6">
        <v>1039.5</v>
      </c>
    </row>
    <row r="63" spans="2:15" x14ac:dyDescent="0.3">
      <c r="B63" s="2" t="s">
        <v>661</v>
      </c>
      <c r="C63" s="2" t="s">
        <v>662</v>
      </c>
      <c r="D63" s="6">
        <v>44.870000000000005</v>
      </c>
      <c r="E63" s="22">
        <f t="shared" si="0"/>
        <v>1.4667473949788275E-4</v>
      </c>
      <c r="F63" s="23">
        <f t="shared" si="1"/>
        <v>0.99994004870242048</v>
      </c>
      <c r="L63" s="2" t="s">
        <v>89</v>
      </c>
      <c r="M63" s="2" t="s">
        <v>21</v>
      </c>
      <c r="N63" s="2" t="s">
        <v>61</v>
      </c>
      <c r="O63" s="6">
        <v>1036.3499999999999</v>
      </c>
    </row>
    <row r="64" spans="2:15" x14ac:dyDescent="0.3">
      <c r="B64" s="2" t="s">
        <v>661</v>
      </c>
      <c r="C64" s="2" t="s">
        <v>759</v>
      </c>
      <c r="D64" s="6">
        <v>9.34</v>
      </c>
      <c r="E64" s="22">
        <f t="shared" si="0"/>
        <v>3.0531358745491975E-5</v>
      </c>
      <c r="F64" s="23">
        <f t="shared" si="1"/>
        <v>0.99997058006116601</v>
      </c>
      <c r="L64" s="2" t="s">
        <v>39</v>
      </c>
      <c r="M64" s="2" t="s">
        <v>661</v>
      </c>
      <c r="N64" s="2" t="s">
        <v>684</v>
      </c>
      <c r="O64" s="6">
        <v>1005.95</v>
      </c>
    </row>
    <row r="65" spans="2:15" x14ac:dyDescent="0.3">
      <c r="B65" s="2" t="s">
        <v>521</v>
      </c>
      <c r="D65" s="6">
        <v>9</v>
      </c>
      <c r="E65" s="22">
        <f t="shared" si="0"/>
        <v>2.9419938833985841E-5</v>
      </c>
      <c r="F65" s="23">
        <f t="shared" si="1"/>
        <v>1</v>
      </c>
      <c r="L65" s="2" t="s">
        <v>89</v>
      </c>
      <c r="M65" s="2" t="s">
        <v>102</v>
      </c>
      <c r="N65" s="2" t="s">
        <v>151</v>
      </c>
      <c r="O65" s="6">
        <v>1000</v>
      </c>
    </row>
    <row r="66" spans="2:15" x14ac:dyDescent="0.3">
      <c r="L66" s="2" t="s">
        <v>89</v>
      </c>
      <c r="M66" s="2" t="s">
        <v>102</v>
      </c>
      <c r="O66" s="6">
        <v>1000</v>
      </c>
    </row>
    <row r="67" spans="2:15" x14ac:dyDescent="0.3">
      <c r="L67" s="2" t="s">
        <v>25</v>
      </c>
      <c r="M67" s="2" t="s">
        <v>12</v>
      </c>
      <c r="O67" s="6">
        <v>1000</v>
      </c>
    </row>
    <row r="68" spans="2:15" x14ac:dyDescent="0.3">
      <c r="L68" s="2" t="s">
        <v>64</v>
      </c>
      <c r="M68" s="2" t="s">
        <v>21</v>
      </c>
      <c r="N68" s="2" t="s">
        <v>375</v>
      </c>
      <c r="O68" s="6">
        <v>987.3</v>
      </c>
    </row>
    <row r="69" spans="2:15" x14ac:dyDescent="0.3">
      <c r="L69" s="2" t="s">
        <v>39</v>
      </c>
      <c r="M69" s="2" t="s">
        <v>129</v>
      </c>
      <c r="O69" s="6">
        <v>986.72</v>
      </c>
    </row>
    <row r="70" spans="2:15" x14ac:dyDescent="0.3">
      <c r="L70" s="2" t="s">
        <v>64</v>
      </c>
      <c r="M70" s="2" t="s">
        <v>154</v>
      </c>
      <c r="N70" s="2" t="s">
        <v>172</v>
      </c>
      <c r="O70" s="6">
        <v>980</v>
      </c>
    </row>
    <row r="71" spans="2:15" x14ac:dyDescent="0.3">
      <c r="L71" s="2" t="s">
        <v>39</v>
      </c>
      <c r="M71" s="2" t="s">
        <v>21</v>
      </c>
      <c r="N71" s="2" t="s">
        <v>127</v>
      </c>
      <c r="O71" s="6">
        <v>918</v>
      </c>
    </row>
    <row r="72" spans="2:15" x14ac:dyDescent="0.3">
      <c r="L72" s="2" t="s">
        <v>64</v>
      </c>
      <c r="M72" s="2" t="s">
        <v>21</v>
      </c>
      <c r="N72" s="2" t="s">
        <v>127</v>
      </c>
      <c r="O72" s="6">
        <v>918</v>
      </c>
    </row>
    <row r="73" spans="2:15" x14ac:dyDescent="0.3">
      <c r="L73" s="2" t="s">
        <v>16</v>
      </c>
      <c r="M73" s="2" t="s">
        <v>21</v>
      </c>
      <c r="N73" s="2" t="s">
        <v>414</v>
      </c>
      <c r="O73" s="6">
        <v>917.1</v>
      </c>
    </row>
    <row r="74" spans="2:15" x14ac:dyDescent="0.3">
      <c r="L74" s="2" t="s">
        <v>64</v>
      </c>
      <c r="M74" s="2" t="s">
        <v>423</v>
      </c>
      <c r="N74" s="2" t="s">
        <v>425</v>
      </c>
      <c r="O74" s="6">
        <v>797.41000000000008</v>
      </c>
    </row>
    <row r="75" spans="2:15" x14ac:dyDescent="0.3">
      <c r="L75" s="2" t="s">
        <v>16</v>
      </c>
      <c r="M75" s="2" t="s">
        <v>154</v>
      </c>
      <c r="N75" s="2" t="s">
        <v>14</v>
      </c>
      <c r="O75" s="6">
        <v>765</v>
      </c>
    </row>
    <row r="76" spans="2:15" x14ac:dyDescent="0.3">
      <c r="L76" s="2" t="s">
        <v>89</v>
      </c>
      <c r="M76" s="2" t="s">
        <v>154</v>
      </c>
      <c r="N76" s="2" t="s">
        <v>155</v>
      </c>
      <c r="O76" s="6">
        <v>750</v>
      </c>
    </row>
    <row r="77" spans="2:15" x14ac:dyDescent="0.3">
      <c r="L77" s="2" t="s">
        <v>64</v>
      </c>
      <c r="M77" s="2" t="s">
        <v>154</v>
      </c>
      <c r="N77" s="2" t="s">
        <v>14</v>
      </c>
      <c r="O77" s="6">
        <v>641</v>
      </c>
    </row>
    <row r="78" spans="2:15" x14ac:dyDescent="0.3">
      <c r="L78" s="2" t="s">
        <v>64</v>
      </c>
      <c r="M78" s="2" t="s">
        <v>260</v>
      </c>
      <c r="O78" s="6">
        <v>635.04</v>
      </c>
    </row>
    <row r="79" spans="2:15" x14ac:dyDescent="0.3">
      <c r="L79" s="2" t="s">
        <v>105</v>
      </c>
      <c r="M79" s="2" t="s">
        <v>129</v>
      </c>
      <c r="N79" s="2" t="s">
        <v>387</v>
      </c>
      <c r="O79" s="6">
        <v>603.54999999999995</v>
      </c>
    </row>
    <row r="80" spans="2:15" x14ac:dyDescent="0.3">
      <c r="L80" s="2" t="s">
        <v>105</v>
      </c>
      <c r="M80" s="2" t="s">
        <v>661</v>
      </c>
      <c r="N80" s="2" t="s">
        <v>665</v>
      </c>
      <c r="O80" s="6">
        <v>530.66</v>
      </c>
    </row>
    <row r="81" spans="12:15" x14ac:dyDescent="0.3">
      <c r="L81" s="2" t="s">
        <v>105</v>
      </c>
      <c r="M81" s="2" t="s">
        <v>129</v>
      </c>
      <c r="N81" s="2" t="s">
        <v>508</v>
      </c>
      <c r="O81" s="6">
        <v>527.89</v>
      </c>
    </row>
    <row r="82" spans="12:15" x14ac:dyDescent="0.3">
      <c r="L82" s="2" t="s">
        <v>39</v>
      </c>
      <c r="M82" s="2" t="s">
        <v>21</v>
      </c>
      <c r="N82" s="2" t="s">
        <v>250</v>
      </c>
      <c r="O82" s="6">
        <v>495.6</v>
      </c>
    </row>
    <row r="83" spans="12:15" x14ac:dyDescent="0.3">
      <c r="L83" s="2" t="s">
        <v>89</v>
      </c>
      <c r="M83" s="2" t="s">
        <v>661</v>
      </c>
      <c r="N83" s="2" t="s">
        <v>665</v>
      </c>
      <c r="O83" s="6">
        <v>495.56</v>
      </c>
    </row>
    <row r="84" spans="12:15" x14ac:dyDescent="0.3">
      <c r="L84" s="2" t="s">
        <v>64</v>
      </c>
      <c r="M84" s="2" t="s">
        <v>85</v>
      </c>
      <c r="N84" s="2" t="s">
        <v>127</v>
      </c>
      <c r="O84" s="6">
        <v>429.5</v>
      </c>
    </row>
    <row r="85" spans="12:15" x14ac:dyDescent="0.3">
      <c r="L85" s="2" t="s">
        <v>16</v>
      </c>
      <c r="M85" s="2" t="s">
        <v>661</v>
      </c>
      <c r="N85" s="2" t="s">
        <v>665</v>
      </c>
      <c r="O85" s="6">
        <v>411.27</v>
      </c>
    </row>
    <row r="86" spans="12:15" x14ac:dyDescent="0.3">
      <c r="L86" s="2" t="s">
        <v>64</v>
      </c>
      <c r="M86" s="2" t="s">
        <v>423</v>
      </c>
      <c r="N86" s="2" t="s">
        <v>442</v>
      </c>
      <c r="O86" s="6">
        <v>402.43999999999994</v>
      </c>
    </row>
    <row r="87" spans="12:15" x14ac:dyDescent="0.3">
      <c r="L87" s="2" t="s">
        <v>25</v>
      </c>
      <c r="M87" s="2" t="s">
        <v>280</v>
      </c>
      <c r="N87" s="2" t="s">
        <v>281</v>
      </c>
      <c r="O87" s="6">
        <v>400</v>
      </c>
    </row>
    <row r="88" spans="12:15" x14ac:dyDescent="0.3">
      <c r="L88" s="2" t="s">
        <v>16</v>
      </c>
      <c r="M88" s="2" t="s">
        <v>129</v>
      </c>
      <c r="O88" s="6">
        <v>378.08</v>
      </c>
    </row>
    <row r="89" spans="12:15" x14ac:dyDescent="0.3">
      <c r="L89" s="2" t="s">
        <v>25</v>
      </c>
      <c r="M89" s="2" t="s">
        <v>129</v>
      </c>
      <c r="N89" s="2" t="s">
        <v>387</v>
      </c>
      <c r="O89" s="6">
        <v>326.23</v>
      </c>
    </row>
    <row r="90" spans="12:15" x14ac:dyDescent="0.3">
      <c r="L90" s="2" t="s">
        <v>39</v>
      </c>
      <c r="M90" s="2" t="s">
        <v>154</v>
      </c>
      <c r="N90" s="2" t="s">
        <v>392</v>
      </c>
      <c r="O90" s="6">
        <v>316</v>
      </c>
    </row>
    <row r="91" spans="12:15" x14ac:dyDescent="0.3">
      <c r="L91" s="2" t="s">
        <v>89</v>
      </c>
      <c r="M91" s="2" t="s">
        <v>85</v>
      </c>
      <c r="N91" s="2" t="s">
        <v>87</v>
      </c>
      <c r="O91" s="6">
        <v>308.5</v>
      </c>
    </row>
    <row r="92" spans="12:15" x14ac:dyDescent="0.3">
      <c r="L92" s="2" t="s">
        <v>64</v>
      </c>
      <c r="M92" s="2" t="s">
        <v>21</v>
      </c>
      <c r="N92" s="2" t="s">
        <v>277</v>
      </c>
      <c r="O92" s="6">
        <v>300</v>
      </c>
    </row>
    <row r="93" spans="12:15" x14ac:dyDescent="0.3">
      <c r="L93" s="2" t="s">
        <v>64</v>
      </c>
      <c r="M93" s="2" t="s">
        <v>423</v>
      </c>
      <c r="N93" s="2" t="s">
        <v>458</v>
      </c>
      <c r="O93" s="6">
        <v>292.60000000000002</v>
      </c>
    </row>
    <row r="94" spans="12:15" x14ac:dyDescent="0.3">
      <c r="L94" s="2" t="s">
        <v>16</v>
      </c>
      <c r="M94" s="2" t="s">
        <v>85</v>
      </c>
      <c r="N94" s="2" t="s">
        <v>132</v>
      </c>
      <c r="O94" s="6">
        <v>290</v>
      </c>
    </row>
    <row r="95" spans="12:15" x14ac:dyDescent="0.3">
      <c r="L95" s="2" t="s">
        <v>64</v>
      </c>
      <c r="M95" s="2" t="s">
        <v>423</v>
      </c>
      <c r="N95" s="2" t="s">
        <v>454</v>
      </c>
      <c r="O95" s="6">
        <v>269.71999999999997</v>
      </c>
    </row>
    <row r="96" spans="12:15" x14ac:dyDescent="0.3">
      <c r="L96" s="2" t="s">
        <v>140</v>
      </c>
      <c r="M96" s="2" t="s">
        <v>21</v>
      </c>
      <c r="N96" s="2" t="s">
        <v>277</v>
      </c>
      <c r="O96" s="6">
        <v>262</v>
      </c>
    </row>
    <row r="97" spans="12:15" x14ac:dyDescent="0.3">
      <c r="L97" s="2" t="s">
        <v>89</v>
      </c>
      <c r="M97" s="2" t="s">
        <v>85</v>
      </c>
      <c r="N97" s="2" t="s">
        <v>132</v>
      </c>
      <c r="O97" s="6">
        <v>256.5</v>
      </c>
    </row>
    <row r="98" spans="12:15" x14ac:dyDescent="0.3">
      <c r="L98" s="2" t="s">
        <v>140</v>
      </c>
      <c r="M98" s="2" t="s">
        <v>85</v>
      </c>
      <c r="N98" s="2" t="s">
        <v>127</v>
      </c>
      <c r="O98" s="6">
        <v>237</v>
      </c>
    </row>
    <row r="99" spans="12:15" x14ac:dyDescent="0.3">
      <c r="L99" s="2" t="s">
        <v>105</v>
      </c>
      <c r="M99" s="2" t="s">
        <v>21</v>
      </c>
      <c r="N99" s="2" t="s">
        <v>250</v>
      </c>
      <c r="O99" s="6">
        <v>202</v>
      </c>
    </row>
    <row r="100" spans="12:15" x14ac:dyDescent="0.3">
      <c r="L100" s="2" t="s">
        <v>39</v>
      </c>
      <c r="M100" s="2" t="s">
        <v>21</v>
      </c>
      <c r="O100" s="6">
        <v>176</v>
      </c>
    </row>
    <row r="101" spans="12:15" x14ac:dyDescent="0.3">
      <c r="L101" s="2" t="s">
        <v>105</v>
      </c>
      <c r="M101" s="2" t="s">
        <v>129</v>
      </c>
      <c r="O101" s="6">
        <v>172</v>
      </c>
    </row>
    <row r="102" spans="12:15" x14ac:dyDescent="0.3">
      <c r="L102" s="2" t="s">
        <v>25</v>
      </c>
      <c r="M102" s="2" t="s">
        <v>85</v>
      </c>
      <c r="O102" s="6">
        <v>172</v>
      </c>
    </row>
    <row r="103" spans="12:15" x14ac:dyDescent="0.3">
      <c r="L103" s="2" t="s">
        <v>140</v>
      </c>
      <c r="M103" s="2" t="s">
        <v>154</v>
      </c>
      <c r="N103" s="2" t="s">
        <v>178</v>
      </c>
      <c r="O103" s="6">
        <v>170</v>
      </c>
    </row>
    <row r="104" spans="12:15" x14ac:dyDescent="0.3">
      <c r="L104" s="2" t="s">
        <v>105</v>
      </c>
      <c r="M104" s="2" t="s">
        <v>523</v>
      </c>
      <c r="N104" s="2" t="s">
        <v>524</v>
      </c>
      <c r="O104" s="6">
        <v>169.01</v>
      </c>
    </row>
    <row r="105" spans="12:15" x14ac:dyDescent="0.3">
      <c r="L105" s="2" t="s">
        <v>105</v>
      </c>
      <c r="M105" s="2" t="s">
        <v>154</v>
      </c>
      <c r="O105" s="6">
        <v>160</v>
      </c>
    </row>
    <row r="106" spans="12:15" x14ac:dyDescent="0.3">
      <c r="L106" s="2" t="s">
        <v>16</v>
      </c>
      <c r="M106" s="2" t="s">
        <v>21</v>
      </c>
      <c r="N106" s="2" t="s">
        <v>36</v>
      </c>
      <c r="O106" s="6">
        <v>158</v>
      </c>
    </row>
    <row r="107" spans="12:15" x14ac:dyDescent="0.3">
      <c r="L107" s="2" t="s">
        <v>89</v>
      </c>
      <c r="M107" s="2" t="s">
        <v>661</v>
      </c>
      <c r="N107" s="2" t="s">
        <v>751</v>
      </c>
      <c r="O107" s="6">
        <v>156.76</v>
      </c>
    </row>
    <row r="108" spans="12:15" x14ac:dyDescent="0.3">
      <c r="L108" s="2" t="s">
        <v>25</v>
      </c>
      <c r="M108" s="2" t="s">
        <v>260</v>
      </c>
      <c r="N108" s="2" t="s">
        <v>261</v>
      </c>
      <c r="O108" s="6">
        <v>128.52000000000001</v>
      </c>
    </row>
    <row r="109" spans="12:15" x14ac:dyDescent="0.3">
      <c r="L109" s="2" t="s">
        <v>140</v>
      </c>
      <c r="M109" s="2" t="s">
        <v>260</v>
      </c>
      <c r="N109" s="2" t="s">
        <v>261</v>
      </c>
      <c r="O109" s="6">
        <v>128.52000000000001</v>
      </c>
    </row>
    <row r="110" spans="12:15" x14ac:dyDescent="0.3">
      <c r="L110" s="2" t="s">
        <v>39</v>
      </c>
      <c r="M110" s="2" t="s">
        <v>129</v>
      </c>
      <c r="N110" s="2" t="s">
        <v>387</v>
      </c>
      <c r="O110" s="6">
        <v>115</v>
      </c>
    </row>
    <row r="111" spans="12:15" x14ac:dyDescent="0.3">
      <c r="L111" s="2" t="s">
        <v>25</v>
      </c>
      <c r="M111" s="2" t="s">
        <v>85</v>
      </c>
      <c r="N111" s="2" t="s">
        <v>132</v>
      </c>
      <c r="O111" s="6">
        <v>113</v>
      </c>
    </row>
    <row r="112" spans="12:15" x14ac:dyDescent="0.3">
      <c r="L112" s="2" t="s">
        <v>64</v>
      </c>
      <c r="M112" s="2" t="s">
        <v>85</v>
      </c>
      <c r="N112" s="2" t="s">
        <v>87</v>
      </c>
      <c r="O112" s="6">
        <v>110</v>
      </c>
    </row>
    <row r="113" spans="12:15" x14ac:dyDescent="0.3">
      <c r="L113" s="2" t="s">
        <v>89</v>
      </c>
      <c r="M113" s="2" t="s">
        <v>129</v>
      </c>
      <c r="N113" s="2" t="s">
        <v>130</v>
      </c>
      <c r="O113" s="6">
        <v>107.67</v>
      </c>
    </row>
    <row r="114" spans="12:15" x14ac:dyDescent="0.3">
      <c r="L114" s="2" t="s">
        <v>140</v>
      </c>
      <c r="M114" s="2" t="s">
        <v>154</v>
      </c>
      <c r="O114" s="6">
        <v>100</v>
      </c>
    </row>
    <row r="115" spans="12:15" x14ac:dyDescent="0.3">
      <c r="L115" s="2" t="s">
        <v>16</v>
      </c>
      <c r="M115" s="2" t="s">
        <v>129</v>
      </c>
      <c r="N115" s="2" t="s">
        <v>387</v>
      </c>
      <c r="O115" s="6">
        <v>97.43</v>
      </c>
    </row>
    <row r="116" spans="12:15" x14ac:dyDescent="0.3">
      <c r="L116" s="2" t="s">
        <v>39</v>
      </c>
      <c r="M116" s="2" t="s">
        <v>85</v>
      </c>
      <c r="N116" s="2" t="s">
        <v>627</v>
      </c>
      <c r="O116" s="6">
        <v>95</v>
      </c>
    </row>
    <row r="117" spans="12:15" x14ac:dyDescent="0.3">
      <c r="L117" s="2" t="s">
        <v>89</v>
      </c>
      <c r="M117" s="2" t="s">
        <v>21</v>
      </c>
      <c r="N117" s="2" t="s">
        <v>671</v>
      </c>
      <c r="O117" s="6">
        <v>90</v>
      </c>
    </row>
    <row r="118" spans="12:15" x14ac:dyDescent="0.3">
      <c r="L118" s="2" t="s">
        <v>140</v>
      </c>
      <c r="M118" s="2" t="s">
        <v>12</v>
      </c>
      <c r="O118" s="6">
        <v>80</v>
      </c>
    </row>
    <row r="119" spans="12:15" x14ac:dyDescent="0.3">
      <c r="L119" s="2" t="s">
        <v>39</v>
      </c>
      <c r="M119" s="2" t="s">
        <v>85</v>
      </c>
      <c r="N119" s="2" t="s">
        <v>132</v>
      </c>
      <c r="O119" s="6">
        <v>67</v>
      </c>
    </row>
    <row r="120" spans="12:15" x14ac:dyDescent="0.3">
      <c r="L120" s="2" t="s">
        <v>89</v>
      </c>
      <c r="M120" s="2" t="s">
        <v>661</v>
      </c>
      <c r="O120" s="6">
        <v>64.040000000000006</v>
      </c>
    </row>
    <row r="121" spans="12:15" x14ac:dyDescent="0.3">
      <c r="L121" s="2" t="s">
        <v>25</v>
      </c>
      <c r="M121" s="2" t="s">
        <v>129</v>
      </c>
      <c r="O121" s="6">
        <v>54</v>
      </c>
    </row>
    <row r="122" spans="12:15" x14ac:dyDescent="0.3">
      <c r="L122" s="2" t="s">
        <v>25</v>
      </c>
      <c r="M122" s="2" t="s">
        <v>661</v>
      </c>
      <c r="N122" s="2" t="s">
        <v>662</v>
      </c>
      <c r="O122" s="6">
        <v>44.870000000000005</v>
      </c>
    </row>
    <row r="123" spans="12:15" x14ac:dyDescent="0.3">
      <c r="L123" s="2" t="s">
        <v>89</v>
      </c>
      <c r="M123" s="2" t="s">
        <v>661</v>
      </c>
      <c r="N123" s="2" t="s">
        <v>759</v>
      </c>
      <c r="O123" s="6">
        <v>9.34</v>
      </c>
    </row>
    <row r="124" spans="12:15" x14ac:dyDescent="0.3">
      <c r="L124" s="2" t="s">
        <v>64</v>
      </c>
      <c r="M124" s="2" t="s">
        <v>521</v>
      </c>
      <c r="O124" s="6">
        <v>9</v>
      </c>
    </row>
    <row r="125" spans="12:15" x14ac:dyDescent="0.3">
      <c r="L125" s="2" t="s">
        <v>64</v>
      </c>
      <c r="M125" s="2" t="s">
        <v>85</v>
      </c>
      <c r="O125" s="6">
        <v>5.5</v>
      </c>
    </row>
  </sheetData>
  <autoFilter ref="L2:O125" xr:uid="{BEF69689-F602-46B5-9B13-F3FEC963FF9A}"/>
  <sortState xmlns:xlrd2="http://schemas.microsoft.com/office/spreadsheetml/2017/richdata2" ref="L3:O125">
    <sortCondition descending="1" ref="O3:O125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Исходная таблица</vt:lpstr>
      <vt:lpstr>Сводные</vt:lpstr>
      <vt:lpstr>Лист8</vt:lpstr>
      <vt:lpstr>ABC Фабрика+модель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Александр</cp:lastModifiedBy>
  <dcterms:created xsi:type="dcterms:W3CDTF">2025-05-26T18:37:57Z</dcterms:created>
  <dcterms:modified xsi:type="dcterms:W3CDTF">2025-05-31T11:47:42Z</dcterms:modified>
</cp:coreProperties>
</file>